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ýsledky muži 20.05.2009" sheetId="1" r:id="rId1"/>
    <sheet name="výsledky ženy 20.05.2009" sheetId="2" r:id="rId2"/>
  </sheets>
  <externalReferences>
    <externalReference r:id="rId5"/>
  </externalReferences>
  <definedNames>
    <definedName name="import" localSheetId="0">'[1].xls].xls].xls].xls].xls].xls].xls].xls].xls].xls].xls].xls].xls].xls].xls].xls].xls].xls].xls]Výsledky vzor'!$A$1:$I$148</definedName>
    <definedName name="import" localSheetId="1">'[1].xls].xls].xls].xls].xls].xls].xls].xls].xls].xls].xls].xls].xls].xls].xls].xls].xls].xls].xls].xls]Výsledky vzor'!$A$1:$I$148</definedName>
    <definedName name="import">'[1].xls].xls].xls].xls].xls].xls].xls].xls].xls].xls].xls].xls].xls].xls].xls].xls].xls]Výsledky vzor'!$A$1:$I$148</definedName>
  </definedNames>
  <calcPr fullCalcOnLoad="1"/>
</workbook>
</file>

<file path=xl/sharedStrings.xml><?xml version="1.0" encoding="utf-8"?>
<sst xmlns="http://schemas.openxmlformats.org/spreadsheetml/2006/main" count="409" uniqueCount="187">
  <si>
    <t>Název akce:</t>
  </si>
  <si>
    <t xml:space="preserve">Místo a datum: </t>
  </si>
  <si>
    <t xml:space="preserve">Pořadatel: </t>
  </si>
  <si>
    <t xml:space="preserve">Ředitel závodu: </t>
  </si>
  <si>
    <t xml:space="preserve">Hlavní rozhodčí: </t>
  </si>
  <si>
    <t>Výsledky zpracoval:</t>
  </si>
  <si>
    <t>Poznámka:</t>
  </si>
  <si>
    <t>poř</t>
  </si>
  <si>
    <t>přijmení jméno</t>
  </si>
  <si>
    <t>ročník/RČ</t>
  </si>
  <si>
    <t>oddíl</t>
  </si>
  <si>
    <t>výkon</t>
  </si>
  <si>
    <t>vítr</t>
  </si>
  <si>
    <t>reg.výkon</t>
  </si>
  <si>
    <t>TJ Lokomotiva Veselí nad Lužnicí (VESEL)</t>
  </si>
  <si>
    <t>Michal Rybák</t>
  </si>
  <si>
    <t>závody proběhly za teplého slunečného počasí, bez protestů</t>
  </si>
  <si>
    <t>VESEL</t>
  </si>
  <si>
    <t>3000 m/muži OPEN</t>
  </si>
  <si>
    <t>dálka/muži OPEN</t>
  </si>
  <si>
    <t>100 m př./ženy OPEN</t>
  </si>
  <si>
    <t>oštěp 600g/ženy OPEN</t>
  </si>
  <si>
    <t>Rajmová Kateřina</t>
  </si>
  <si>
    <t>Hejdová Martina</t>
  </si>
  <si>
    <t>Bechyňský Radek</t>
  </si>
  <si>
    <t>Veselí n.L.</t>
  </si>
  <si>
    <t>SOKCB</t>
  </si>
  <si>
    <t>NVCEL</t>
  </si>
  <si>
    <t>TABOR</t>
  </si>
  <si>
    <t>Háša Michal</t>
  </si>
  <si>
    <t>BECHY</t>
  </si>
  <si>
    <t>NP</t>
  </si>
  <si>
    <t>OLYPR</t>
  </si>
  <si>
    <t>pokusy:</t>
  </si>
  <si>
    <t>SLAPR</t>
  </si>
  <si>
    <t>dálka/ženy OPEN</t>
  </si>
  <si>
    <t>koule 4kg/ženy OPEN</t>
  </si>
  <si>
    <t>200 m/muži OPEN/běh 1</t>
  </si>
  <si>
    <t>výška/muži OPEN</t>
  </si>
  <si>
    <t>oštěp 800g/muži OPEN</t>
  </si>
  <si>
    <t>100 m/muži OPEN/běh 1</t>
  </si>
  <si>
    <t>100 m/muži OPEN/běh 2</t>
  </si>
  <si>
    <t>100 m/ženy OPEN/běh 1</t>
  </si>
  <si>
    <t>Juřičková Radka</t>
  </si>
  <si>
    <t>200 m/muži OPEN/běh 2</t>
  </si>
  <si>
    <t>Matějka Jan</t>
  </si>
  <si>
    <t>SKPCB</t>
  </si>
  <si>
    <t>Lorenc Jaroslav</t>
  </si>
  <si>
    <t>Průcha Miloš</t>
  </si>
  <si>
    <t>Houdková Hana</t>
  </si>
  <si>
    <t>Velká cena v atletice</t>
  </si>
  <si>
    <t>4x100 m/EXHIBICE OPEN</t>
  </si>
  <si>
    <t>MIX VC Veselí</t>
  </si>
  <si>
    <t>Veselí nad Lužnicí, 20.5.2009</t>
  </si>
  <si>
    <t>Michal Rybák, Jan Matějka</t>
  </si>
  <si>
    <t>Šíma Radek</t>
  </si>
  <si>
    <t>Vojtík Jiří</t>
  </si>
  <si>
    <t>Hlaváček Jan</t>
  </si>
  <si>
    <t>Ján Jan</t>
  </si>
  <si>
    <t>VLASI</t>
  </si>
  <si>
    <t>Kuklík Jan</t>
  </si>
  <si>
    <t>Lupačová Eliška</t>
  </si>
  <si>
    <t>Vondráček Jan</t>
  </si>
  <si>
    <t>Zápotocký Roman</t>
  </si>
  <si>
    <t>Krejča Pavel</t>
  </si>
  <si>
    <t>Tomasko Jakub</t>
  </si>
  <si>
    <t>+0,5</t>
  </si>
  <si>
    <t>Dejčmar Zdeněk</t>
  </si>
  <si>
    <t>Novák Luboš</t>
  </si>
  <si>
    <t>PACOV</t>
  </si>
  <si>
    <t>Novotný Šimon</t>
  </si>
  <si>
    <t>Schiller Jan</t>
  </si>
  <si>
    <t>+1,9</t>
  </si>
  <si>
    <t>Hub Robin</t>
  </si>
  <si>
    <t>+0,7</t>
  </si>
  <si>
    <t>Holenda Petr</t>
  </si>
  <si>
    <t>1000 m/muži OPEN</t>
  </si>
  <si>
    <t>2:58,79</t>
  </si>
  <si>
    <t>2:39,17</t>
  </si>
  <si>
    <t>3:00,15</t>
  </si>
  <si>
    <t>9:29,21</t>
  </si>
  <si>
    <t>Ždych Jaroslav</t>
  </si>
  <si>
    <t>10:37,21</t>
  </si>
  <si>
    <t>110 m př./dorostenci (vložený závod)</t>
  </si>
  <si>
    <t>-0,3</t>
  </si>
  <si>
    <t>110 m př./junioři (vložený závod)</t>
  </si>
  <si>
    <t>-0,1</t>
  </si>
  <si>
    <t>Kordík Jiří</t>
  </si>
  <si>
    <t>Křelina Ondřej</t>
  </si>
  <si>
    <t>Kafka Jan</t>
  </si>
  <si>
    <t>110 m př./muži OPEN</t>
  </si>
  <si>
    <t>-0,7</t>
  </si>
  <si>
    <t>-1,0</t>
  </si>
  <si>
    <t>Houdek Martin</t>
  </si>
  <si>
    <t>-0,5</t>
  </si>
  <si>
    <t>1.  6.08/-1.3; 4.25/-0.5; 6.43/-0.7; 6.10/+0.0; X/-1.2; X/-0.8</t>
  </si>
  <si>
    <t>2.  6.05/-0.5; 6.04/-1.1; 6.06/-0.3; 6.11/-1.5; 3.79/-1.2; 6.14/-1.0</t>
  </si>
  <si>
    <t>3.  4.01/-1.1; 3.31/-0.5; 4.92/-0.5; 4.48/-0.8; 3.06/-1.3; -</t>
  </si>
  <si>
    <t>4.  3.93/-1.4; 3.79/-1.0; 4.43/-0.5; 1.56/-1.2; X/-1.2; 3.37/-0.5</t>
  </si>
  <si>
    <t>1.  X; 41.00; 42.22; 41.74; X; X</t>
  </si>
  <si>
    <t>2.  37.23; 37.60; 37.82; X; 36.87; 38.08</t>
  </si>
  <si>
    <t>3.  33.22; 36.47; 35.54; 31.63; -; -</t>
  </si>
  <si>
    <t>4.  29.09; 32.69; X; -; X; 31.86</t>
  </si>
  <si>
    <t>oštěp 700g/junioři (vložený závod)</t>
  </si>
  <si>
    <t>52.48</t>
  </si>
  <si>
    <t>1.  47.44; 52.48; X; X; 50.36; X</t>
  </si>
  <si>
    <t>oštěp 600g/dorostenci (vložený závod)</t>
  </si>
  <si>
    <t>34.74</t>
  </si>
  <si>
    <t>1.  33.23; 34.69; 34.74; 33.40; 34.32; X</t>
  </si>
  <si>
    <t>koule 7,26kg/muži OPEN</t>
  </si>
  <si>
    <t>Machura Remigius</t>
  </si>
  <si>
    <t>SPAPR</t>
  </si>
  <si>
    <t>Blažek Rudolf</t>
  </si>
  <si>
    <t>Fencl Pavel</t>
  </si>
  <si>
    <t>1.  X; 19.43; X; 18.61; 19.07; 18.98</t>
  </si>
  <si>
    <t>2.  12.51; 12.76; X; 13.24; 12.37; X</t>
  </si>
  <si>
    <t>3.  10.26; 10.75; 10.87; X; X; 10.71</t>
  </si>
  <si>
    <t>Němec, Matějka, Tomasko, Absolon</t>
  </si>
  <si>
    <t>XY,XY</t>
  </si>
  <si>
    <t>Vondráček, Kuklík, Zápotocký, Hlaváčková</t>
  </si>
  <si>
    <t>VLASI B</t>
  </si>
  <si>
    <t>Hlaváček, Krejča, Ján, Lupačová</t>
  </si>
  <si>
    <t xml:space="preserve">VLASI A </t>
  </si>
  <si>
    <t>Sprinterský trojboj, st.žáci (60-100-200m)</t>
  </si>
  <si>
    <t>poř.</t>
  </si>
  <si>
    <t>jméno</t>
  </si>
  <si>
    <t>ročník</t>
  </si>
  <si>
    <t>60m</t>
  </si>
  <si>
    <t>body</t>
  </si>
  <si>
    <t>100m</t>
  </si>
  <si>
    <t>200m</t>
  </si>
  <si>
    <t>body celkem</t>
  </si>
  <si>
    <t>Němec Tomáš</t>
  </si>
  <si>
    <t>SOBES</t>
  </si>
  <si>
    <t>Hejda Milan</t>
  </si>
  <si>
    <t>Tichá Denisa</t>
  </si>
  <si>
    <t>Vanišová Hana</t>
  </si>
  <si>
    <t>200 m/ženy OPEN/běh 1</t>
  </si>
  <si>
    <t>Krňoulová Barbora</t>
  </si>
  <si>
    <t>SKPLZ</t>
  </si>
  <si>
    <t>+0,4</t>
  </si>
  <si>
    <t>200 m/ženy OPEN/běh 2</t>
  </si>
  <si>
    <t>+1,1</t>
  </si>
  <si>
    <t>Filková Nikola</t>
  </si>
  <si>
    <t>CZSTR</t>
  </si>
  <si>
    <t>Jírů Jana</t>
  </si>
  <si>
    <t>1000 m/ženy OPEN</t>
  </si>
  <si>
    <t>Míšková Lucie</t>
  </si>
  <si>
    <t>100 m př./dorostenky (vložený závod)</t>
  </si>
  <si>
    <t>-0,9</t>
  </si>
  <si>
    <t>Špičáková Hana</t>
  </si>
  <si>
    <t>+0,0</t>
  </si>
  <si>
    <t>Plačková Barbora</t>
  </si>
  <si>
    <t>Plačková Tereza</t>
  </si>
  <si>
    <t>1.  X/-0.1; 4.04/+0.0; 4.34/-0.8; 4.12/-0.7; 4.38/-0.9; 4.10/-1.8</t>
  </si>
  <si>
    <t>2.  X/-0.6; 2.71/-0.5; -;X/-0.5; 3.18/-0.4; 3.56/+0.0</t>
  </si>
  <si>
    <t>3.  1.65/-0.2; X/-1.0; 3.41/-0.3; 3.26/-1.1; 3.49/-1.0; 3.47/-1.0</t>
  </si>
  <si>
    <t>výška/ženy OPEN</t>
  </si>
  <si>
    <t>Švecová Anna</t>
  </si>
  <si>
    <t>Kalivodová Veronika</t>
  </si>
  <si>
    <t>Jirsová Markéta</t>
  </si>
  <si>
    <t>1.  32.50; 34.57; 37.15; X; X; 30.93</t>
  </si>
  <si>
    <t>2.  21.35; 19.34; 24.29; 24.51; X; 24.09</t>
  </si>
  <si>
    <t>3.  X; X; 16.15; 15.02; 14.98; 16.75</t>
  </si>
  <si>
    <t>Baronová Lenka</t>
  </si>
  <si>
    <t>4DVCB</t>
  </si>
  <si>
    <t>1.  10.74; X; X; X; X; X</t>
  </si>
  <si>
    <t>koule 3kg/dorostenky (vložený závod)</t>
  </si>
  <si>
    <t>1.  X; 10.44; 9.07; 10.26; 9.22; 8.80</t>
  </si>
  <si>
    <t>2.  9.28; 9.08; 8.75; 9.24; 9.41; 9.36</t>
  </si>
  <si>
    <t>3.  7.15; 8.63; 9.04; 9.39; 9.22; X</t>
  </si>
  <si>
    <t>Hlaváčková Šárka</t>
  </si>
  <si>
    <t>Čutková Lucie</t>
  </si>
  <si>
    <t>Sprinterský trojboj, st.žákyně (60-100-200m)</t>
  </si>
  <si>
    <t>Frišová Lenka</t>
  </si>
  <si>
    <t>60 m/žákyně (vložený závod)</t>
  </si>
  <si>
    <t>1.</t>
  </si>
  <si>
    <t>2.</t>
  </si>
  <si>
    <t>5.</t>
  </si>
  <si>
    <t>3.</t>
  </si>
  <si>
    <t>4.</t>
  </si>
  <si>
    <t>6.</t>
  </si>
  <si>
    <t>7.</t>
  </si>
  <si>
    <t>8.</t>
  </si>
  <si>
    <t xml:space="preserve">Milan Prášil </t>
  </si>
  <si>
    <t>Milan Prášil</t>
  </si>
  <si>
    <t>výsledky štafet časoměřiči nevydali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</si>
</sst>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yy"/>
    <numFmt numFmtId="173" formatCode="d/mm"/>
    <numFmt numFmtId="174" formatCode="d/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m:ss.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CE"/>
      <family val="0"/>
    </font>
    <font>
      <sz val="11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21" borderId="5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shrinkToFi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shrinkToFit="1"/>
    </xf>
    <xf numFmtId="2" fontId="0" fillId="0" borderId="34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teMi\Local%20Settings\Temporary%20Internet%20Files\Content.IE5\ELUTKD0V\vzor_results_06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Výsledky vzor"/>
      <sheetName val=".xls].xls].xls].xls].xls].xls].xls].xls].xls].xls].xls].xls].xls].xls].xls].xls].xls]Disciplíny vzor"/>
      <sheetName val=".xls].xls].xls].xls].xls].xls].xls].xls].xls].xls].xls].xls].xls].xls].xls].xls].xls]Fáze"/>
      <sheetName val=".xls].xls].xls].xls].xls].xls].xls].xls].xls].xls].xls].xls].xls].xls].xls].xls].xls]Kategorie"/>
      <sheetName val=".xls].xls].xls].xls].xls].xls].xls].xls].xls].xls].xls].xls].xls].xls].xls].xls].xls].xls]Výsledky vzor"/>
      <sheetName val=".xls].xls].xls].xls].xls].xls].xls].xls].xls].xls].xls].xls].xls].xls].xls].xls].xls].xls]Disciplíny vzor"/>
      <sheetName val=".xls].xls].xls].xls].xls].xls].xls].xls].xls].xls].xls].xls].xls].xls].xls].xls].xls].xls]Fáze"/>
      <sheetName val=".xls].xls].xls].xls].xls].xls].xls].xls].xls].xls].xls].xls].xls].xls].xls].xls].xls].xls]Kategorie"/>
      <sheetName val=".xls].xls].xls].xls].xls].xls].xls].xls].xls].xls].xls].xls].xls].xls].xls].xls].xls].xls].xls]Výsledky vzor"/>
      <sheetName val=".xls].xls].xls].xls].xls].xls].xls].xls].xls].xls].xls].xls].xls].xls].xls].xls].xls].xls].xls]Disciplíny vzor"/>
      <sheetName val=".xls].xls].xls].xls].xls].xls].xls].xls].xls].xls].xls].xls].xls].xls].xls].xls].xls].xls].xls]Fáze"/>
      <sheetName val=".xls].xls].xls].xls].xls].xls].xls].xls].xls].xls].xls].xls].xls].xls].xls].xls].xls].xls].xls]Kategorie"/>
      <sheetName val=".xls].xls].xls].xls].xls].xls].xls].xls].xls].xls].xls].xls].xls].xls].xls].xls].xls].xls].xls].xls]Výsledky vzor"/>
      <sheetName val=".xls].xls].xls].xls].xls].xls].xls].xls].xls].xls].xls].xls].xls].xls].xls].xls].xls].xls].xls].xls]Disciplíny vzor"/>
      <sheetName val=".xls].xls].xls].xls].xls].xls].xls].xls].xls].xls].xls].xls].xls].xls].xls].xls].xls].xls].xls].xls]Fáze"/>
      <sheetName val=".xls].xls].xls].xls].xls].xls].xls].xls].xls].xls].xls].xls].xls].xls].xls].xls].xls].xls].xls].xls]Kategorie"/>
      <sheetName val=".xls].xls].xls].xls].xls].xls].xls].xls].xls].xls].xls].xls].xls].xls].xls].xls].xls].xls].xls].xls].xls]Výsledky vzor"/>
      <sheetName val=".xls].xls].xls].xls].xls].xls].xls].xls].xls].xls].xls].xls].xls].xls].xls].xls].xls].xls].xls].xls].xls]Disciplíny vzor"/>
      <sheetName val=".xls].xls].xls].xls].xls].xls].xls].xls].xls].xls].xls].xls].xls].xls].xls].xls].xls].xls].xls].xls].xls]Fáze"/>
      <sheetName val=".xls].xls].xls].xls].xls].xls].xls].xls].xls].xls].xls].xls].xls].xls].xls].xls].xls].xls].xls].xls].xls]Kategorie"/>
      <sheetName val=".xls].xls].xls].xls].xls].xls].xls].xls].xls].xls].xls].xls].xls].xls].xls].xls].xls].xls].xls].xls].xls].xls]Výsledky vzor"/>
      <sheetName val=".xls].xls].xls].xls].xls].xls].xls].xls].xls].xls].xls].xls].xls].xls].xls].xls].xls].xls].xls].xls].xls].xls]Disciplíny vzor"/>
      <sheetName val=".xls].xls].xls].xls].xls].xls].xls].xls].xls].xls].xls].xls].xls].xls].xls].xls].xls].xls].xls].xls].xls].xls]Fáze"/>
      <sheetName val=".xls].xls].xls].xls].xls].xls].xls].xls].xls].xls].xls].xls].xls].xls].xls].xls].xls].xls].xls].xls].xls].xls]Kategorie"/>
      <sheetName val=".xls].xls].xls].xls].xls].xls].xls].xls].xls].xls].xls].xls].xls].xls].xls].xls].xls].xls].xls].xls].xls].xls].xls]Výsledky vzor"/>
      <sheetName val=".xls].xls].xls].xls].xls].xls].xls].xls].xls].xls].xls].xls].xls].xls].xls].xls].xls].xls].xls].xls].xls].xls].xls]Disciplíny vzor"/>
      <sheetName val=".xls].xls].xls].xls].xls].xls].xls].xls].xls].xls].xls].xls].xls].xls].xls].xls].xls].xls].xls].xls].xls].xls].xls]Fáze"/>
      <sheetName val=".xls].xls].xls].xls].xls].xls].xls].xls].xls].xls].xls].xls].xls].xls].xls].xls].xls].xls].xls].xls].xls].xls].xls]Kategorie"/>
      <sheetName val=".xls].xls].xls].xls].xls].xls].xls].xls].xls].xls].xls].xls].xls].xls].xls].xls]Výsledky vzor"/>
      <sheetName val=".xls].xls].xls].xls].xls].xls].xls].xls].xls].xls].xls].xls].xls].xls].xls].xls]Disciplíny vzor"/>
      <sheetName val=".xls].xls].xls].xls].xls].xls].xls].xls].xls].xls].xls].xls].xls].xls].xls].xls]Fáze"/>
      <sheetName val=".xls].xls].xls].xls].xls].xls].xls].xls].xls].xls].xls].xls].xls].xls].xls].xls]Kategor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4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5.7109375" style="7" customWidth="1"/>
    <col min="2" max="2" width="25.7109375" style="0" customWidth="1"/>
    <col min="3" max="3" width="10.7109375" style="0" customWidth="1"/>
    <col min="4" max="4" width="15.7109375" style="0" customWidth="1"/>
    <col min="5" max="5" width="10.7109375" style="10" customWidth="1"/>
    <col min="6" max="6" width="5.7109375" style="7" customWidth="1"/>
    <col min="7" max="7" width="10.7109375" style="7" customWidth="1"/>
    <col min="8" max="8" width="5.7109375" style="7" customWidth="1"/>
  </cols>
  <sheetData>
    <row r="1" spans="1:8" s="1" customFormat="1" ht="12.75">
      <c r="A1" s="6"/>
      <c r="B1" s="2" t="s">
        <v>0</v>
      </c>
      <c r="C1" s="2" t="s">
        <v>50</v>
      </c>
      <c r="D1" s="2"/>
      <c r="E1" s="9"/>
      <c r="F1" s="9"/>
      <c r="G1" s="9"/>
      <c r="H1" s="9"/>
    </row>
    <row r="2" spans="1:8" s="19" customFormat="1" ht="12.75">
      <c r="A2" s="16"/>
      <c r="B2" s="17" t="s">
        <v>1</v>
      </c>
      <c r="C2" s="17" t="s">
        <v>53</v>
      </c>
      <c r="D2" s="17"/>
      <c r="E2" s="18"/>
      <c r="F2" s="18"/>
      <c r="G2" s="18"/>
      <c r="H2" s="18"/>
    </row>
    <row r="3" spans="1:8" s="19" customFormat="1" ht="12.75">
      <c r="A3" s="16"/>
      <c r="B3" s="17" t="s">
        <v>2</v>
      </c>
      <c r="C3" s="17" t="s">
        <v>14</v>
      </c>
      <c r="D3" s="17"/>
      <c r="E3" s="18"/>
      <c r="F3" s="18"/>
      <c r="G3" s="18"/>
      <c r="H3" s="18"/>
    </row>
    <row r="4" spans="1:8" s="19" customFormat="1" ht="12.75">
      <c r="A4" s="16"/>
      <c r="B4" s="17" t="s">
        <v>3</v>
      </c>
      <c r="C4" s="17" t="s">
        <v>15</v>
      </c>
      <c r="D4" s="17"/>
      <c r="E4" s="18"/>
      <c r="F4" s="18"/>
      <c r="G4" s="18"/>
      <c r="H4" s="18"/>
    </row>
    <row r="5" spans="1:8" s="19" customFormat="1" ht="12.75">
      <c r="A5" s="16"/>
      <c r="B5" s="5" t="s">
        <v>4</v>
      </c>
      <c r="C5" s="17" t="s">
        <v>185</v>
      </c>
      <c r="D5" s="17"/>
      <c r="E5" s="18"/>
      <c r="F5" s="18"/>
      <c r="G5" s="18"/>
      <c r="H5" s="18"/>
    </row>
    <row r="6" spans="1:8" s="19" customFormat="1" ht="12.75">
      <c r="A6" s="16"/>
      <c r="B6" s="5" t="s">
        <v>5</v>
      </c>
      <c r="C6" s="17" t="s">
        <v>54</v>
      </c>
      <c r="D6" s="17"/>
      <c r="E6" s="18"/>
      <c r="F6" s="18"/>
      <c r="G6" s="18"/>
      <c r="H6" s="18"/>
    </row>
    <row r="7" spans="1:8" s="19" customFormat="1" ht="12.75">
      <c r="A7" s="16"/>
      <c r="B7" s="5" t="s">
        <v>6</v>
      </c>
      <c r="C7" s="17" t="s">
        <v>16</v>
      </c>
      <c r="D7" s="17"/>
      <c r="E7" s="18"/>
      <c r="F7" s="18"/>
      <c r="G7" s="18"/>
      <c r="H7" s="18"/>
    </row>
    <row r="8" spans="1:8" s="14" customFormat="1" ht="12.75">
      <c r="A8" s="15"/>
      <c r="B8" s="12"/>
      <c r="C8" s="12"/>
      <c r="D8" s="12"/>
      <c r="E8" s="13"/>
      <c r="F8" s="13"/>
      <c r="G8" s="13"/>
      <c r="H8" s="13"/>
    </row>
    <row r="9" spans="1:8" s="19" customFormat="1" ht="12.75">
      <c r="A9" s="9" t="s">
        <v>7</v>
      </c>
      <c r="B9" s="2" t="s">
        <v>8</v>
      </c>
      <c r="C9" s="2" t="s">
        <v>9</v>
      </c>
      <c r="D9" s="2" t="s">
        <v>10</v>
      </c>
      <c r="E9" s="9" t="s">
        <v>11</v>
      </c>
      <c r="F9" s="9" t="s">
        <v>12</v>
      </c>
      <c r="G9" s="9" t="s">
        <v>13</v>
      </c>
      <c r="H9" s="9" t="s">
        <v>12</v>
      </c>
    </row>
    <row r="10" spans="1:7" s="19" customFormat="1" ht="12.75">
      <c r="A10" s="20"/>
      <c r="B10" s="2" t="s">
        <v>40</v>
      </c>
      <c r="C10" s="18"/>
      <c r="D10" s="18"/>
      <c r="E10" s="16"/>
      <c r="F10" s="33">
        <v>-0.6</v>
      </c>
      <c r="G10" s="18"/>
    </row>
    <row r="11" spans="1:7" s="19" customFormat="1" ht="12.75">
      <c r="A11" s="45" t="s">
        <v>176</v>
      </c>
      <c r="B11" t="s">
        <v>56</v>
      </c>
      <c r="C11" s="7">
        <v>810702</v>
      </c>
      <c r="D11" s="18" t="s">
        <v>32</v>
      </c>
      <c r="E11" s="33">
        <v>10.72</v>
      </c>
      <c r="F11" s="18"/>
      <c r="G11" s="18"/>
    </row>
    <row r="12" spans="1:6" s="19" customFormat="1" ht="12.75">
      <c r="A12" s="45" t="s">
        <v>177</v>
      </c>
      <c r="B12" t="s">
        <v>55</v>
      </c>
      <c r="C12" s="7">
        <v>900904</v>
      </c>
      <c r="D12" s="18" t="s">
        <v>26</v>
      </c>
      <c r="E12" s="29">
        <v>11.07</v>
      </c>
      <c r="F12" s="18"/>
    </row>
    <row r="13" spans="1:6" s="19" customFormat="1" ht="12.75">
      <c r="A13" s="20" t="s">
        <v>178</v>
      </c>
      <c r="B13" t="s">
        <v>57</v>
      </c>
      <c r="C13" s="7">
        <v>910131</v>
      </c>
      <c r="D13" s="7" t="s">
        <v>59</v>
      </c>
      <c r="E13" s="33">
        <v>11.78</v>
      </c>
      <c r="F13" s="18"/>
    </row>
    <row r="14" spans="1:6" s="19" customFormat="1" ht="12.75">
      <c r="A14" s="20"/>
      <c r="B14" t="s">
        <v>58</v>
      </c>
      <c r="C14" s="7">
        <v>930220</v>
      </c>
      <c r="D14" s="7" t="s">
        <v>59</v>
      </c>
      <c r="E14" s="33" t="s">
        <v>31</v>
      </c>
      <c r="F14" s="18"/>
    </row>
    <row r="15" spans="1:11" s="19" customFormat="1" ht="12.75">
      <c r="A15" s="20"/>
      <c r="B15" s="17"/>
      <c r="C15" s="20"/>
      <c r="D15" s="18"/>
      <c r="E15" s="29"/>
      <c r="F15" s="18"/>
      <c r="J15" s="46"/>
      <c r="K15" s="46"/>
    </row>
    <row r="16" spans="1:11" s="21" customFormat="1" ht="12.75">
      <c r="A16" s="20"/>
      <c r="B16" s="2" t="s">
        <v>41</v>
      </c>
      <c r="C16" s="20"/>
      <c r="D16" s="18"/>
      <c r="E16" s="29"/>
      <c r="F16" s="33" t="s">
        <v>66</v>
      </c>
      <c r="G16" s="18"/>
      <c r="H16" s="19"/>
      <c r="J16" s="46"/>
      <c r="K16" s="46"/>
    </row>
    <row r="17" spans="1:6" s="19" customFormat="1" ht="12.75">
      <c r="A17" s="45" t="s">
        <v>179</v>
      </c>
      <c r="B17" s="17" t="s">
        <v>68</v>
      </c>
      <c r="C17" s="7">
        <v>880308</v>
      </c>
      <c r="D17" s="18" t="s">
        <v>69</v>
      </c>
      <c r="E17" s="29">
        <v>11.62</v>
      </c>
      <c r="F17" s="18"/>
    </row>
    <row r="18" spans="1:11" s="19" customFormat="1" ht="12.75">
      <c r="A18" s="20" t="s">
        <v>180</v>
      </c>
      <c r="B18" s="17" t="s">
        <v>70</v>
      </c>
      <c r="C18" s="7">
        <v>920703</v>
      </c>
      <c r="D18" s="18" t="s">
        <v>26</v>
      </c>
      <c r="E18" s="33">
        <v>11.68</v>
      </c>
      <c r="F18" s="18"/>
      <c r="J18" s="46"/>
      <c r="K18" s="46"/>
    </row>
    <row r="19" spans="1:8" s="19" customFormat="1" ht="12.75">
      <c r="A19" s="20" t="s">
        <v>181</v>
      </c>
      <c r="B19" s="17" t="s">
        <v>65</v>
      </c>
      <c r="C19" s="20">
        <v>921118</v>
      </c>
      <c r="D19" s="18" t="s">
        <v>17</v>
      </c>
      <c r="E19" s="33">
        <v>11.98</v>
      </c>
      <c r="F19" s="34"/>
      <c r="G19" s="36"/>
      <c r="H19" s="36"/>
    </row>
    <row r="20" spans="1:6" s="19" customFormat="1" ht="12.75">
      <c r="A20" s="20" t="s">
        <v>182</v>
      </c>
      <c r="B20" s="17" t="s">
        <v>67</v>
      </c>
      <c r="C20" s="7">
        <v>930802</v>
      </c>
      <c r="D20" s="18" t="s">
        <v>26</v>
      </c>
      <c r="E20" s="33">
        <v>12.09</v>
      </c>
      <c r="F20" s="18"/>
    </row>
    <row r="21" spans="1:6" s="19" customFormat="1" ht="12.75">
      <c r="A21" s="20"/>
      <c r="B21" s="17"/>
      <c r="C21" s="20"/>
      <c r="D21" s="18"/>
      <c r="E21" s="29"/>
      <c r="F21" s="18"/>
    </row>
    <row r="22" spans="1:7" s="19" customFormat="1" ht="12.75">
      <c r="A22" s="20"/>
      <c r="B22" s="2" t="s">
        <v>37</v>
      </c>
      <c r="C22" s="20"/>
      <c r="D22" s="18"/>
      <c r="E22" s="29"/>
      <c r="F22" s="18" t="s">
        <v>72</v>
      </c>
      <c r="G22" s="18"/>
    </row>
    <row r="23" spans="1:7" s="19" customFormat="1" ht="12.75">
      <c r="A23" s="45" t="s">
        <v>176</v>
      </c>
      <c r="B23" t="s">
        <v>56</v>
      </c>
      <c r="C23" s="7">
        <v>810702</v>
      </c>
      <c r="D23" s="18" t="s">
        <v>32</v>
      </c>
      <c r="E23" s="33">
        <v>20.85</v>
      </c>
      <c r="F23" s="18"/>
      <c r="G23" s="18"/>
    </row>
    <row r="24" spans="1:6" s="19" customFormat="1" ht="12.75">
      <c r="A24" s="45" t="s">
        <v>177</v>
      </c>
      <c r="B24" s="17" t="s">
        <v>71</v>
      </c>
      <c r="C24" s="7">
        <v>850117</v>
      </c>
      <c r="D24" s="18" t="s">
        <v>34</v>
      </c>
      <c r="E24" s="33">
        <v>21.13</v>
      </c>
      <c r="F24" s="18"/>
    </row>
    <row r="25" spans="1:8" s="19" customFormat="1" ht="12.75">
      <c r="A25" s="45" t="s">
        <v>179</v>
      </c>
      <c r="B25" t="s">
        <v>55</v>
      </c>
      <c r="C25" s="7">
        <v>900904</v>
      </c>
      <c r="D25" s="18" t="s">
        <v>26</v>
      </c>
      <c r="E25" s="29">
        <v>21.94</v>
      </c>
      <c r="F25" s="34"/>
      <c r="G25" s="36"/>
      <c r="H25" s="36"/>
    </row>
    <row r="26" spans="1:6" s="19" customFormat="1" ht="12.75">
      <c r="A26" s="20" t="s">
        <v>180</v>
      </c>
      <c r="B26" s="17" t="s">
        <v>68</v>
      </c>
      <c r="C26" s="7">
        <v>880308</v>
      </c>
      <c r="D26" s="18" t="s">
        <v>69</v>
      </c>
      <c r="E26" s="29">
        <v>23.18</v>
      </c>
      <c r="F26" s="18"/>
    </row>
    <row r="27" spans="1:6" s="19" customFormat="1" ht="12.75">
      <c r="A27" s="20"/>
      <c r="B27" s="17"/>
      <c r="C27" s="20"/>
      <c r="D27" s="18"/>
      <c r="E27" s="29"/>
      <c r="F27" s="18"/>
    </row>
    <row r="28" spans="1:7" s="19" customFormat="1" ht="12.75">
      <c r="A28" s="20"/>
      <c r="B28" s="2" t="s">
        <v>44</v>
      </c>
      <c r="C28" s="20"/>
      <c r="D28" s="18"/>
      <c r="E28" s="29"/>
      <c r="F28" s="18" t="s">
        <v>74</v>
      </c>
      <c r="G28" s="18"/>
    </row>
    <row r="29" spans="1:8" s="19" customFormat="1" ht="12.75">
      <c r="A29" s="20" t="s">
        <v>178</v>
      </c>
      <c r="B29" s="17" t="s">
        <v>70</v>
      </c>
      <c r="C29" s="7">
        <v>920703</v>
      </c>
      <c r="D29" s="18" t="s">
        <v>26</v>
      </c>
      <c r="E29" s="33">
        <v>23.19</v>
      </c>
      <c r="F29" s="34"/>
      <c r="G29" s="36"/>
      <c r="H29" s="36"/>
    </row>
    <row r="30" spans="1:6" s="19" customFormat="1" ht="12.75">
      <c r="A30" s="20" t="s">
        <v>181</v>
      </c>
      <c r="B30" t="s">
        <v>57</v>
      </c>
      <c r="C30" s="7">
        <v>910131</v>
      </c>
      <c r="D30" s="7" t="s">
        <v>59</v>
      </c>
      <c r="E30" s="33">
        <v>23.34</v>
      </c>
      <c r="F30" s="18"/>
    </row>
    <row r="31" spans="1:6" s="19" customFormat="1" ht="12.75">
      <c r="A31" s="20" t="s">
        <v>182</v>
      </c>
      <c r="B31" s="17" t="s">
        <v>73</v>
      </c>
      <c r="C31" s="7">
        <v>890610</v>
      </c>
      <c r="D31" s="18" t="s">
        <v>34</v>
      </c>
      <c r="E31" s="33">
        <v>23.96</v>
      </c>
      <c r="F31" s="18"/>
    </row>
    <row r="32" spans="1:7" s="19" customFormat="1" ht="12.75">
      <c r="A32" s="20" t="s">
        <v>183</v>
      </c>
      <c r="B32" s="17" t="s">
        <v>75</v>
      </c>
      <c r="C32" s="7">
        <v>810602</v>
      </c>
      <c r="D32" s="18" t="s">
        <v>69</v>
      </c>
      <c r="E32" s="33">
        <v>24.96</v>
      </c>
      <c r="F32" s="18"/>
      <c r="G32" s="18"/>
    </row>
    <row r="33" spans="1:7" s="19" customFormat="1" ht="12.75">
      <c r="A33" s="20"/>
      <c r="B33" s="17"/>
      <c r="C33" s="20"/>
      <c r="D33" s="18"/>
      <c r="E33" s="18"/>
      <c r="F33" s="18"/>
      <c r="G33" s="18"/>
    </row>
    <row r="34" spans="1:5" s="19" customFormat="1" ht="12.75">
      <c r="A34" s="20"/>
      <c r="B34" s="2" t="s">
        <v>76</v>
      </c>
      <c r="C34" s="20"/>
      <c r="D34" s="18"/>
      <c r="E34" s="18"/>
    </row>
    <row r="35" spans="1:7" s="19" customFormat="1" ht="12.75">
      <c r="A35" s="45" t="s">
        <v>176</v>
      </c>
      <c r="B35" s="17" t="s">
        <v>75</v>
      </c>
      <c r="C35" s="7">
        <v>810602</v>
      </c>
      <c r="D35" s="18" t="s">
        <v>69</v>
      </c>
      <c r="E35" s="18" t="s">
        <v>78</v>
      </c>
      <c r="G35" s="40"/>
    </row>
    <row r="36" spans="1:5" s="19" customFormat="1" ht="12.75">
      <c r="A36" s="45" t="s">
        <v>177</v>
      </c>
      <c r="B36" s="17" t="s">
        <v>29</v>
      </c>
      <c r="C36" s="33">
        <v>810329</v>
      </c>
      <c r="D36" s="18" t="s">
        <v>30</v>
      </c>
      <c r="E36" s="18" t="s">
        <v>77</v>
      </c>
    </row>
    <row r="37" spans="1:8" s="19" customFormat="1" ht="12.75">
      <c r="A37" s="45" t="s">
        <v>179</v>
      </c>
      <c r="B37" s="17" t="s">
        <v>24</v>
      </c>
      <c r="C37" s="20">
        <v>940907</v>
      </c>
      <c r="D37" s="18" t="s">
        <v>17</v>
      </c>
      <c r="E37" s="18" t="s">
        <v>79</v>
      </c>
      <c r="F37" s="36"/>
      <c r="G37" s="36"/>
      <c r="H37" s="36"/>
    </row>
    <row r="38" spans="1:7" s="19" customFormat="1" ht="12.75">
      <c r="A38" s="20"/>
      <c r="B38" s="17"/>
      <c r="C38" s="20"/>
      <c r="D38" s="18"/>
      <c r="E38" s="18"/>
      <c r="F38" s="18"/>
      <c r="G38" s="18"/>
    </row>
    <row r="39" spans="1:7" s="19" customFormat="1" ht="12.75">
      <c r="A39" s="20"/>
      <c r="B39" s="2" t="s">
        <v>18</v>
      </c>
      <c r="C39" s="20"/>
      <c r="D39" s="18"/>
      <c r="E39" s="18"/>
      <c r="F39" s="18"/>
      <c r="G39" s="18"/>
    </row>
    <row r="40" spans="1:7" s="19" customFormat="1" ht="12.75">
      <c r="A40" s="45" t="s">
        <v>176</v>
      </c>
      <c r="B40" s="17" t="s">
        <v>29</v>
      </c>
      <c r="C40" s="33">
        <v>810329</v>
      </c>
      <c r="D40" s="18" t="s">
        <v>30</v>
      </c>
      <c r="E40" s="18" t="s">
        <v>80</v>
      </c>
      <c r="F40" s="18"/>
      <c r="G40" s="18"/>
    </row>
    <row r="41" spans="1:7" s="19" customFormat="1" ht="12.75">
      <c r="A41" s="45" t="s">
        <v>177</v>
      </c>
      <c r="B41" s="17" t="s">
        <v>81</v>
      </c>
      <c r="C41" s="20">
        <v>1962</v>
      </c>
      <c r="D41" s="18" t="s">
        <v>25</v>
      </c>
      <c r="E41" s="18" t="s">
        <v>82</v>
      </c>
      <c r="F41" s="18"/>
      <c r="G41" s="18"/>
    </row>
    <row r="42" spans="1:7" s="19" customFormat="1" ht="12.75">
      <c r="A42" s="45"/>
      <c r="B42" s="17"/>
      <c r="C42" s="20"/>
      <c r="D42" s="18"/>
      <c r="E42" s="18"/>
      <c r="F42" s="18"/>
      <c r="G42" s="18"/>
    </row>
    <row r="43" spans="1:7" s="19" customFormat="1" ht="12.75">
      <c r="A43" s="20"/>
      <c r="B43" s="2" t="s">
        <v>83</v>
      </c>
      <c r="C43" s="20"/>
      <c r="D43" s="18"/>
      <c r="E43" s="29"/>
      <c r="F43" s="18" t="s">
        <v>84</v>
      </c>
      <c r="G43" s="18"/>
    </row>
    <row r="44" spans="1:7" s="19" customFormat="1" ht="12.75">
      <c r="A44" s="45" t="s">
        <v>176</v>
      </c>
      <c r="B44" s="17" t="s">
        <v>70</v>
      </c>
      <c r="C44" s="7">
        <v>920703</v>
      </c>
      <c r="D44" s="18" t="s">
        <v>26</v>
      </c>
      <c r="E44" s="33">
        <v>15.35</v>
      </c>
      <c r="F44" s="18"/>
      <c r="G44" s="18"/>
    </row>
    <row r="45" spans="1:6" s="19" customFormat="1" ht="12.75">
      <c r="A45" s="45" t="s">
        <v>177</v>
      </c>
      <c r="B45" s="17" t="s">
        <v>67</v>
      </c>
      <c r="C45" s="7">
        <v>930802</v>
      </c>
      <c r="D45" s="18" t="s">
        <v>26</v>
      </c>
      <c r="E45" s="33">
        <v>15.48</v>
      </c>
      <c r="F45" s="18"/>
    </row>
    <row r="46" spans="1:8" s="19" customFormat="1" ht="12.75">
      <c r="A46" s="45" t="s">
        <v>179</v>
      </c>
      <c r="B46" t="s">
        <v>58</v>
      </c>
      <c r="C46" s="7">
        <v>930220</v>
      </c>
      <c r="D46" s="7" t="s">
        <v>59</v>
      </c>
      <c r="E46" s="33">
        <v>16.01</v>
      </c>
      <c r="F46" s="34"/>
      <c r="G46" s="36"/>
      <c r="H46" s="36"/>
    </row>
    <row r="47" spans="1:6" s="19" customFormat="1" ht="12.75">
      <c r="A47" s="20"/>
      <c r="B47" s="17"/>
      <c r="C47" s="20"/>
      <c r="D47" s="18"/>
      <c r="E47" s="29"/>
      <c r="F47" s="18"/>
    </row>
    <row r="48" spans="1:7" s="19" customFormat="1" ht="12.75">
      <c r="A48" s="20"/>
      <c r="B48" s="2" t="s">
        <v>85</v>
      </c>
      <c r="C48" s="20"/>
      <c r="D48" s="18"/>
      <c r="E48" s="29"/>
      <c r="F48" s="18" t="s">
        <v>86</v>
      </c>
      <c r="G48" s="18"/>
    </row>
    <row r="49" spans="1:7" s="19" customFormat="1" ht="12.75">
      <c r="A49" s="45" t="s">
        <v>176</v>
      </c>
      <c r="B49" s="17" t="s">
        <v>87</v>
      </c>
      <c r="C49" s="7">
        <v>910112</v>
      </c>
      <c r="D49" s="18" t="s">
        <v>26</v>
      </c>
      <c r="E49" s="33">
        <v>15.71</v>
      </c>
      <c r="F49" s="18"/>
      <c r="G49" s="18"/>
    </row>
    <row r="50" spans="1:6" s="19" customFormat="1" ht="12.75">
      <c r="A50" s="45" t="s">
        <v>177</v>
      </c>
      <c r="B50" t="s">
        <v>89</v>
      </c>
      <c r="C50" s="7">
        <v>910305</v>
      </c>
      <c r="D50" s="18" t="s">
        <v>26</v>
      </c>
      <c r="E50" s="29">
        <v>16.1</v>
      </c>
      <c r="F50" s="18"/>
    </row>
    <row r="51" spans="1:8" s="19" customFormat="1" ht="12.75">
      <c r="A51" s="45" t="s">
        <v>179</v>
      </c>
      <c r="B51" t="s">
        <v>88</v>
      </c>
      <c r="C51" s="7">
        <v>900801</v>
      </c>
      <c r="D51" s="18" t="s">
        <v>26</v>
      </c>
      <c r="E51" s="33">
        <v>16.32</v>
      </c>
      <c r="F51" s="34"/>
      <c r="G51" s="36"/>
      <c r="H51" s="36"/>
    </row>
    <row r="52" spans="1:6" s="19" customFormat="1" ht="12.75">
      <c r="A52" s="20"/>
      <c r="B52" s="17"/>
      <c r="C52" s="20"/>
      <c r="D52" s="18"/>
      <c r="E52" s="29"/>
      <c r="F52" s="18"/>
    </row>
    <row r="53" spans="1:7" s="19" customFormat="1" ht="12.75">
      <c r="A53" s="20"/>
      <c r="B53" s="2" t="s">
        <v>90</v>
      </c>
      <c r="C53" s="20"/>
      <c r="D53" s="18"/>
      <c r="E53" s="29"/>
      <c r="F53" s="18" t="s">
        <v>86</v>
      </c>
      <c r="G53" s="18"/>
    </row>
    <row r="54" spans="1:7" s="19" customFormat="1" ht="12.75">
      <c r="A54" s="45" t="s">
        <v>176</v>
      </c>
      <c r="B54" s="46" t="s">
        <v>63</v>
      </c>
      <c r="C54" s="47">
        <v>790310</v>
      </c>
      <c r="D54" s="18" t="s">
        <v>59</v>
      </c>
      <c r="E54" s="33">
        <v>16.25</v>
      </c>
      <c r="F54" s="18"/>
      <c r="G54" s="18"/>
    </row>
    <row r="55" spans="1:8" s="19" customFormat="1" ht="12.75">
      <c r="A55" s="45"/>
      <c r="B55"/>
      <c r="C55" s="7"/>
      <c r="D55" s="18"/>
      <c r="E55" s="29"/>
      <c r="F55" s="34"/>
      <c r="G55" s="36"/>
      <c r="H55" s="36"/>
    </row>
    <row r="56" spans="1:7" s="19" customFormat="1" ht="12.75">
      <c r="A56" s="45"/>
      <c r="B56" s="2" t="s">
        <v>19</v>
      </c>
      <c r="C56" s="20"/>
      <c r="D56" s="18"/>
      <c r="E56" s="18"/>
      <c r="F56" s="18"/>
      <c r="G56" s="18"/>
    </row>
    <row r="57" spans="1:8" s="19" customFormat="1" ht="12.75">
      <c r="A57" s="45" t="s">
        <v>176</v>
      </c>
      <c r="B57" s="46" t="s">
        <v>62</v>
      </c>
      <c r="C57" s="47">
        <v>910720</v>
      </c>
      <c r="D57" s="16" t="s">
        <v>59</v>
      </c>
      <c r="E57" s="33">
        <v>6.43</v>
      </c>
      <c r="F57" s="17" t="s">
        <v>91</v>
      </c>
      <c r="G57" s="34"/>
      <c r="H57" s="36"/>
    </row>
    <row r="58" spans="1:8" s="19" customFormat="1" ht="12.75">
      <c r="A58" s="45" t="s">
        <v>177</v>
      </c>
      <c r="B58" s="46" t="s">
        <v>63</v>
      </c>
      <c r="C58" s="47">
        <v>790310</v>
      </c>
      <c r="D58" s="18" t="s">
        <v>59</v>
      </c>
      <c r="E58" s="33">
        <v>6.14</v>
      </c>
      <c r="F58" s="17" t="s">
        <v>92</v>
      </c>
      <c r="G58" s="36"/>
      <c r="H58" s="36"/>
    </row>
    <row r="59" spans="1:6" s="19" customFormat="1" ht="12.75">
      <c r="A59" s="45" t="s">
        <v>179</v>
      </c>
      <c r="B59" s="46" t="s">
        <v>64</v>
      </c>
      <c r="C59" s="47">
        <v>930107</v>
      </c>
      <c r="D59" s="18" t="s">
        <v>59</v>
      </c>
      <c r="E59" s="33">
        <v>4.92</v>
      </c>
      <c r="F59" s="17" t="s">
        <v>94</v>
      </c>
    </row>
    <row r="60" spans="1:8" s="19" customFormat="1" ht="12.75">
      <c r="A60" s="20" t="s">
        <v>180</v>
      </c>
      <c r="B60" s="17" t="s">
        <v>93</v>
      </c>
      <c r="C60" s="7">
        <v>940601</v>
      </c>
      <c r="D60" s="18" t="s">
        <v>59</v>
      </c>
      <c r="E60" s="33">
        <v>4.43</v>
      </c>
      <c r="F60" s="17" t="s">
        <v>94</v>
      </c>
      <c r="H60" s="18"/>
    </row>
    <row r="61" spans="1:8" s="19" customFormat="1" ht="12.75">
      <c r="A61" s="43"/>
      <c r="B61" s="2" t="s">
        <v>33</v>
      </c>
      <c r="C61" s="42"/>
      <c r="D61" s="32"/>
      <c r="E61" s="39"/>
      <c r="F61" s="34"/>
      <c r="G61" s="34"/>
      <c r="H61" s="34"/>
    </row>
    <row r="62" spans="1:8" s="19" customFormat="1" ht="12.75">
      <c r="A62" s="43"/>
      <c r="B62" s="17" t="s">
        <v>95</v>
      </c>
      <c r="C62" s="42"/>
      <c r="D62" s="32"/>
      <c r="E62" s="39"/>
      <c r="F62" s="34"/>
      <c r="G62" s="34"/>
      <c r="H62" s="34"/>
    </row>
    <row r="63" spans="1:8" s="19" customFormat="1" ht="12.75">
      <c r="A63" s="43"/>
      <c r="B63" s="17" t="s">
        <v>96</v>
      </c>
      <c r="C63" s="42"/>
      <c r="D63" s="32"/>
      <c r="E63" s="39"/>
      <c r="F63" s="34"/>
      <c r="G63" s="34"/>
      <c r="H63" s="34"/>
    </row>
    <row r="64" spans="1:8" s="19" customFormat="1" ht="12.75">
      <c r="A64" s="43"/>
      <c r="B64" s="17" t="s">
        <v>97</v>
      </c>
      <c r="C64" s="42"/>
      <c r="D64" s="32"/>
      <c r="E64" s="39"/>
      <c r="F64" s="34"/>
      <c r="G64" s="34"/>
      <c r="H64" s="34"/>
    </row>
    <row r="65" spans="1:8" s="19" customFormat="1" ht="12.75">
      <c r="A65" s="43"/>
      <c r="B65" s="17" t="s">
        <v>98</v>
      </c>
      <c r="C65" s="42"/>
      <c r="D65" s="32"/>
      <c r="E65" s="39"/>
      <c r="F65" s="34"/>
      <c r="G65" s="34"/>
      <c r="H65" s="34"/>
    </row>
    <row r="66" spans="1:8" s="19" customFormat="1" ht="12.75">
      <c r="A66" s="20"/>
      <c r="B66" s="17"/>
      <c r="C66" s="20"/>
      <c r="D66" s="18"/>
      <c r="E66" s="29"/>
      <c r="F66" s="18"/>
      <c r="G66" s="18"/>
      <c r="H66" s="18"/>
    </row>
    <row r="67" spans="1:7" s="19" customFormat="1" ht="12.75">
      <c r="A67" s="20"/>
      <c r="B67" s="2" t="s">
        <v>38</v>
      </c>
      <c r="C67" s="20"/>
      <c r="D67" s="18"/>
      <c r="E67" s="29"/>
      <c r="F67" s="18"/>
      <c r="G67" s="18"/>
    </row>
    <row r="68" spans="1:8" s="19" customFormat="1" ht="12.75">
      <c r="A68" s="45" t="s">
        <v>176</v>
      </c>
      <c r="B68" s="46" t="s">
        <v>64</v>
      </c>
      <c r="C68" s="47">
        <v>930107</v>
      </c>
      <c r="D68" s="18" t="s">
        <v>59</v>
      </c>
      <c r="E68" s="29">
        <v>1.8</v>
      </c>
      <c r="F68" s="37"/>
      <c r="G68" s="34"/>
      <c r="H68" s="36"/>
    </row>
    <row r="69" spans="1:8" s="19" customFormat="1" ht="12.75">
      <c r="A69" s="45" t="s">
        <v>177</v>
      </c>
      <c r="B69" t="s">
        <v>89</v>
      </c>
      <c r="C69" s="7">
        <v>910305</v>
      </c>
      <c r="D69" s="18" t="s">
        <v>26</v>
      </c>
      <c r="E69" s="29">
        <v>1.8</v>
      </c>
      <c r="F69" s="34"/>
      <c r="G69" s="36"/>
      <c r="H69" s="36"/>
    </row>
    <row r="70" spans="1:8" s="19" customFormat="1" ht="12.75">
      <c r="A70" s="45" t="s">
        <v>179</v>
      </c>
      <c r="B70" t="s">
        <v>88</v>
      </c>
      <c r="C70" s="7">
        <v>900801</v>
      </c>
      <c r="D70" s="18" t="s">
        <v>26</v>
      </c>
      <c r="E70" s="29">
        <v>1.7</v>
      </c>
      <c r="F70" s="34"/>
      <c r="G70" s="36"/>
      <c r="H70" s="36"/>
    </row>
    <row r="71" spans="1:8" s="19" customFormat="1" ht="12.75">
      <c r="A71" s="45"/>
      <c r="B71" s="19" t="s">
        <v>47</v>
      </c>
      <c r="C71" s="20">
        <v>530922</v>
      </c>
      <c r="D71" s="16" t="s">
        <v>26</v>
      </c>
      <c r="E71" s="20">
        <v>0</v>
      </c>
      <c r="F71" s="37"/>
      <c r="G71" s="34"/>
      <c r="H71" s="36"/>
    </row>
    <row r="72" spans="1:8" s="19" customFormat="1" ht="12.75">
      <c r="A72" s="43"/>
      <c r="B72" s="32"/>
      <c r="C72" s="43"/>
      <c r="D72" s="34"/>
      <c r="E72" s="39"/>
      <c r="F72" s="34"/>
      <c r="G72" s="35"/>
      <c r="H72" s="34"/>
    </row>
    <row r="73" spans="1:8" s="19" customFormat="1" ht="12.75">
      <c r="A73" s="43"/>
      <c r="B73" s="32"/>
      <c r="C73" s="43"/>
      <c r="D73" s="34"/>
      <c r="E73" s="39"/>
      <c r="F73" s="34"/>
      <c r="G73" s="35"/>
      <c r="H73" s="34"/>
    </row>
    <row r="74" spans="1:8" s="21" customFormat="1" ht="12.75">
      <c r="A74" s="20"/>
      <c r="B74" s="2" t="s">
        <v>39</v>
      </c>
      <c r="C74" s="20"/>
      <c r="D74" s="18"/>
      <c r="E74" s="29"/>
      <c r="F74" s="19"/>
      <c r="G74" s="19"/>
      <c r="H74" s="19"/>
    </row>
    <row r="75" spans="1:5" s="19" customFormat="1" ht="12.75">
      <c r="A75" s="45" t="s">
        <v>176</v>
      </c>
      <c r="B75" s="17" t="s">
        <v>87</v>
      </c>
      <c r="C75" s="7">
        <v>910112</v>
      </c>
      <c r="D75" s="18" t="s">
        <v>26</v>
      </c>
      <c r="E75" s="29">
        <v>42.22</v>
      </c>
    </row>
    <row r="76" spans="1:5" s="19" customFormat="1" ht="12.75">
      <c r="A76" s="45" t="s">
        <v>177</v>
      </c>
      <c r="B76" s="17" t="s">
        <v>48</v>
      </c>
      <c r="C76" s="33">
        <v>1974</v>
      </c>
      <c r="D76" s="18" t="s">
        <v>25</v>
      </c>
      <c r="E76" s="29">
        <v>38.08</v>
      </c>
    </row>
    <row r="77" spans="1:5" s="19" customFormat="1" ht="12.75">
      <c r="A77" s="45" t="s">
        <v>179</v>
      </c>
      <c r="B77" s="46" t="s">
        <v>62</v>
      </c>
      <c r="C77" s="47">
        <v>910720</v>
      </c>
      <c r="D77" s="16" t="s">
        <v>59</v>
      </c>
      <c r="E77" s="29">
        <v>36.47</v>
      </c>
    </row>
    <row r="78" spans="1:8" s="19" customFormat="1" ht="12.75">
      <c r="A78" s="20" t="s">
        <v>180</v>
      </c>
      <c r="B78" s="17" t="s">
        <v>45</v>
      </c>
      <c r="C78" s="20">
        <v>860903</v>
      </c>
      <c r="D78" s="18" t="s">
        <v>17</v>
      </c>
      <c r="E78" s="29">
        <v>32.69</v>
      </c>
      <c r="H78" s="18"/>
    </row>
    <row r="79" spans="1:8" s="19" customFormat="1" ht="12.75">
      <c r="A79" s="20"/>
      <c r="B79" s="2" t="s">
        <v>33</v>
      </c>
      <c r="C79" s="31"/>
      <c r="D79" s="17"/>
      <c r="E79" s="18"/>
      <c r="F79" s="18"/>
      <c r="G79" s="18"/>
      <c r="H79" s="18"/>
    </row>
    <row r="80" spans="1:8" s="19" customFormat="1" ht="12.75">
      <c r="A80" s="20"/>
      <c r="B80" s="17" t="s">
        <v>99</v>
      </c>
      <c r="C80" s="31"/>
      <c r="D80" s="17"/>
      <c r="E80" s="18"/>
      <c r="F80" s="18"/>
      <c r="G80" s="18"/>
      <c r="H80" s="18"/>
    </row>
    <row r="81" spans="1:8" s="19" customFormat="1" ht="12.75">
      <c r="A81" s="20"/>
      <c r="B81" s="17" t="s">
        <v>100</v>
      </c>
      <c r="C81" s="31"/>
      <c r="D81" s="17"/>
      <c r="E81" s="18"/>
      <c r="F81" s="18"/>
      <c r="G81" s="18"/>
      <c r="H81" s="18"/>
    </row>
    <row r="82" spans="1:8" s="19" customFormat="1" ht="12.75">
      <c r="A82" s="20"/>
      <c r="B82" s="17" t="s">
        <v>101</v>
      </c>
      <c r="C82" s="31"/>
      <c r="D82" s="17"/>
      <c r="E82" s="18"/>
      <c r="F82" s="18"/>
      <c r="G82" s="18"/>
      <c r="H82" s="18"/>
    </row>
    <row r="83" spans="1:8" s="19" customFormat="1" ht="12.75">
      <c r="A83" s="20"/>
      <c r="B83" s="17" t="s">
        <v>102</v>
      </c>
      <c r="C83" s="31"/>
      <c r="D83" s="17"/>
      <c r="E83" s="18"/>
      <c r="F83" s="18"/>
      <c r="G83" s="18"/>
      <c r="H83" s="18"/>
    </row>
    <row r="84" spans="1:8" s="19" customFormat="1" ht="12.75">
      <c r="A84" s="20"/>
      <c r="B84" s="32"/>
      <c r="C84" s="31"/>
      <c r="D84" s="17"/>
      <c r="E84" s="18"/>
      <c r="F84" s="18"/>
      <c r="G84" s="18"/>
      <c r="H84" s="18"/>
    </row>
    <row r="85" spans="1:8" s="21" customFormat="1" ht="12.75">
      <c r="A85" s="20"/>
      <c r="B85" s="2" t="s">
        <v>103</v>
      </c>
      <c r="C85" s="20"/>
      <c r="D85" s="18"/>
      <c r="E85" s="29"/>
      <c r="F85" s="19"/>
      <c r="G85" s="19"/>
      <c r="H85" s="19"/>
    </row>
    <row r="86" spans="1:5" s="19" customFormat="1" ht="12.75">
      <c r="A86" s="45" t="s">
        <v>176</v>
      </c>
      <c r="B86" s="46" t="s">
        <v>64</v>
      </c>
      <c r="C86" s="47">
        <v>930107</v>
      </c>
      <c r="D86" s="18" t="s">
        <v>59</v>
      </c>
      <c r="E86" s="29" t="s">
        <v>104</v>
      </c>
    </row>
    <row r="87" spans="1:8" s="19" customFormat="1" ht="12.75">
      <c r="A87" s="20"/>
      <c r="B87" s="2" t="s">
        <v>33</v>
      </c>
      <c r="C87" s="31"/>
      <c r="D87" s="17"/>
      <c r="E87" s="18"/>
      <c r="F87" s="18"/>
      <c r="G87" s="18"/>
      <c r="H87" s="18"/>
    </row>
    <row r="88" spans="1:8" s="19" customFormat="1" ht="12.75">
      <c r="A88" s="20"/>
      <c r="B88" s="17" t="s">
        <v>105</v>
      </c>
      <c r="C88" s="31"/>
      <c r="D88" s="17"/>
      <c r="E88" s="18"/>
      <c r="F88" s="18"/>
      <c r="G88" s="18"/>
      <c r="H88" s="18"/>
    </row>
    <row r="89" spans="1:8" s="19" customFormat="1" ht="12.75">
      <c r="A89" s="20"/>
      <c r="B89" s="32"/>
      <c r="C89" s="31"/>
      <c r="D89" s="17"/>
      <c r="E89" s="18"/>
      <c r="F89" s="18"/>
      <c r="G89" s="18"/>
      <c r="H89" s="18"/>
    </row>
    <row r="90" spans="1:8" s="21" customFormat="1" ht="12.75">
      <c r="A90" s="20"/>
      <c r="B90" s="2" t="s">
        <v>106</v>
      </c>
      <c r="C90" s="20"/>
      <c r="D90" s="18"/>
      <c r="E90" s="29"/>
      <c r="F90" s="19"/>
      <c r="G90" s="19"/>
      <c r="H90" s="19"/>
    </row>
    <row r="91" spans="1:5" s="19" customFormat="1" ht="12.75">
      <c r="A91" s="45" t="s">
        <v>176</v>
      </c>
      <c r="B91" s="17" t="s">
        <v>93</v>
      </c>
      <c r="C91" s="7">
        <v>940601</v>
      </c>
      <c r="D91" s="18" t="s">
        <v>59</v>
      </c>
      <c r="E91" s="29" t="s">
        <v>107</v>
      </c>
    </row>
    <row r="92" spans="1:8" s="19" customFormat="1" ht="12.75">
      <c r="A92" s="20"/>
      <c r="B92" s="2" t="s">
        <v>33</v>
      </c>
      <c r="C92" s="31"/>
      <c r="D92" s="17"/>
      <c r="E92" s="18"/>
      <c r="F92" s="18"/>
      <c r="G92" s="18"/>
      <c r="H92" s="18"/>
    </row>
    <row r="93" spans="1:8" s="19" customFormat="1" ht="12.75">
      <c r="A93" s="20"/>
      <c r="B93" s="17" t="s">
        <v>108</v>
      </c>
      <c r="C93" s="31"/>
      <c r="D93" s="17"/>
      <c r="E93" s="18"/>
      <c r="F93" s="18"/>
      <c r="G93" s="18"/>
      <c r="H93" s="18"/>
    </row>
    <row r="94" spans="1:8" s="19" customFormat="1" ht="12.75">
      <c r="A94" s="20"/>
      <c r="B94" s="32"/>
      <c r="C94" s="31"/>
      <c r="D94" s="17"/>
      <c r="E94" s="18"/>
      <c r="F94" s="18"/>
      <c r="G94" s="18"/>
      <c r="H94" s="18"/>
    </row>
    <row r="95" spans="1:5" s="19" customFormat="1" ht="12.75">
      <c r="A95" s="20"/>
      <c r="B95" s="2" t="s">
        <v>109</v>
      </c>
      <c r="C95" s="20"/>
      <c r="D95" s="18"/>
      <c r="E95" s="18"/>
    </row>
    <row r="96" spans="1:8" s="19" customFormat="1" ht="12.75">
      <c r="A96" s="45" t="s">
        <v>176</v>
      </c>
      <c r="B96" s="17" t="s">
        <v>110</v>
      </c>
      <c r="C96" s="7">
        <v>860107</v>
      </c>
      <c r="D96" s="18" t="s">
        <v>111</v>
      </c>
      <c r="E96" s="29">
        <v>19.43</v>
      </c>
      <c r="F96" s="36"/>
      <c r="G96" s="36"/>
      <c r="H96" s="36"/>
    </row>
    <row r="97" spans="1:5" s="19" customFormat="1" ht="12.75">
      <c r="A97" s="45" t="s">
        <v>177</v>
      </c>
      <c r="B97" s="17" t="s">
        <v>112</v>
      </c>
      <c r="C97" s="7">
        <v>681112</v>
      </c>
      <c r="D97" s="18" t="s">
        <v>30</v>
      </c>
      <c r="E97" s="29">
        <v>13.24</v>
      </c>
    </row>
    <row r="98" spans="1:245" s="19" customFormat="1" ht="12.75">
      <c r="A98" s="45" t="s">
        <v>179</v>
      </c>
      <c r="B98" s="17" t="s">
        <v>113</v>
      </c>
      <c r="C98" s="20">
        <v>460121</v>
      </c>
      <c r="D98" s="18" t="s">
        <v>17</v>
      </c>
      <c r="E98" s="29">
        <v>10.87</v>
      </c>
      <c r="H98" s="18"/>
      <c r="IK98" s="31"/>
    </row>
    <row r="99" spans="1:8" s="19" customFormat="1" ht="12.75">
      <c r="A99" s="20"/>
      <c r="B99" s="2" t="s">
        <v>33</v>
      </c>
      <c r="C99" s="31"/>
      <c r="D99" s="17"/>
      <c r="E99" s="29"/>
      <c r="F99" s="18"/>
      <c r="G99" s="18"/>
      <c r="H99" s="18"/>
    </row>
    <row r="100" spans="1:8" s="19" customFormat="1" ht="12.75">
      <c r="A100" s="20"/>
      <c r="B100" s="17" t="s">
        <v>114</v>
      </c>
      <c r="C100" s="31"/>
      <c r="D100" s="17"/>
      <c r="E100" s="29"/>
      <c r="F100" s="18"/>
      <c r="G100" s="18"/>
      <c r="H100" s="18"/>
    </row>
    <row r="101" spans="1:8" s="19" customFormat="1" ht="12.75">
      <c r="A101" s="20"/>
      <c r="B101" s="17" t="s">
        <v>115</v>
      </c>
      <c r="C101" s="31"/>
      <c r="D101" s="17"/>
      <c r="E101" s="29"/>
      <c r="F101" s="18"/>
      <c r="G101" s="18"/>
      <c r="H101" s="18"/>
    </row>
    <row r="102" spans="1:245" s="19" customFormat="1" ht="12.75">
      <c r="A102" s="20"/>
      <c r="B102" s="17" t="s">
        <v>116</v>
      </c>
      <c r="C102" s="31"/>
      <c r="D102" s="17"/>
      <c r="E102" s="18"/>
      <c r="F102" s="18"/>
      <c r="G102" s="18"/>
      <c r="H102" s="18"/>
      <c r="IK102" s="31"/>
    </row>
    <row r="103" spans="1:8" s="19" customFormat="1" ht="12.75">
      <c r="A103" s="20"/>
      <c r="B103" s="32"/>
      <c r="C103" s="31"/>
      <c r="D103" s="17"/>
      <c r="E103" s="29"/>
      <c r="F103" s="18"/>
      <c r="G103" s="18"/>
      <c r="H103" s="18"/>
    </row>
    <row r="104" spans="1:11" s="54" customFormat="1" ht="15" thickBot="1">
      <c r="A104" s="49"/>
      <c r="B104" s="55" t="s">
        <v>123</v>
      </c>
      <c r="C104" s="49"/>
      <c r="D104" s="50"/>
      <c r="E104" s="51"/>
      <c r="F104" s="49"/>
      <c r="G104" s="52"/>
      <c r="H104" s="53"/>
      <c r="K104" s="52"/>
    </row>
    <row r="105" spans="1:11" s="63" customFormat="1" ht="26.25" thickBot="1">
      <c r="A105" s="56" t="s">
        <v>124</v>
      </c>
      <c r="B105" s="57" t="s">
        <v>125</v>
      </c>
      <c r="C105" s="58" t="s">
        <v>126</v>
      </c>
      <c r="D105" s="59" t="s">
        <v>10</v>
      </c>
      <c r="E105" s="60" t="s">
        <v>127</v>
      </c>
      <c r="F105" s="61" t="s">
        <v>128</v>
      </c>
      <c r="G105" s="60" t="s">
        <v>129</v>
      </c>
      <c r="H105" s="61" t="s">
        <v>128</v>
      </c>
      <c r="I105" s="60" t="s">
        <v>130</v>
      </c>
      <c r="J105" s="57" t="s">
        <v>128</v>
      </c>
      <c r="K105" s="62" t="s">
        <v>131</v>
      </c>
    </row>
    <row r="106" spans="1:11" s="68" customFormat="1" ht="12.75">
      <c r="A106" s="118" t="s">
        <v>176</v>
      </c>
      <c r="B106" s="78" t="s">
        <v>132</v>
      </c>
      <c r="C106" s="79">
        <v>940215</v>
      </c>
      <c r="D106" s="69" t="s">
        <v>133</v>
      </c>
      <c r="E106" s="64">
        <v>7.92</v>
      </c>
      <c r="F106" s="65">
        <f>TRUNC(58.015*(POWER(11.5-E106,1.81)))</f>
        <v>583</v>
      </c>
      <c r="G106" s="64">
        <v>12.5</v>
      </c>
      <c r="H106" s="65">
        <f>TRUNC(25.4347*(POWER(18-G106,1.81)))</f>
        <v>556</v>
      </c>
      <c r="I106" s="64">
        <v>25.99</v>
      </c>
      <c r="J106" s="66">
        <f>TRUNC(5.8425*(POWER(38-I106,1.81)))</f>
        <v>525</v>
      </c>
      <c r="K106" s="67">
        <f>F106+H106+J106</f>
        <v>1664</v>
      </c>
    </row>
    <row r="107" spans="1:16" s="68" customFormat="1" ht="12.75">
      <c r="A107" s="119" t="s">
        <v>177</v>
      </c>
      <c r="B107" s="80" t="s">
        <v>60</v>
      </c>
      <c r="C107" s="81">
        <v>960330</v>
      </c>
      <c r="D107" s="69" t="s">
        <v>59</v>
      </c>
      <c r="E107" s="70">
        <v>8.24</v>
      </c>
      <c r="F107" s="71">
        <f>TRUNC(58.015*(POWER(11.5-E107,1.81)))</f>
        <v>492</v>
      </c>
      <c r="G107" s="70">
        <v>13.08</v>
      </c>
      <c r="H107" s="71">
        <f>TRUNC(25.4347*(POWER(18-G107,1.81)))</f>
        <v>454</v>
      </c>
      <c r="I107" s="70">
        <v>28.37</v>
      </c>
      <c r="J107" s="72">
        <f>TRUNC(5.8425*(POWER(38-I107,1.81)))</f>
        <v>352</v>
      </c>
      <c r="K107" s="73">
        <f>F107+H107+J107</f>
        <v>1298</v>
      </c>
      <c r="L107" s="74"/>
      <c r="M107" s="75"/>
      <c r="N107" s="75"/>
      <c r="O107" s="76"/>
      <c r="P107" s="77"/>
    </row>
    <row r="108" spans="1:11" s="68" customFormat="1" ht="13.5" thickBot="1">
      <c r="A108" s="120" t="s">
        <v>179</v>
      </c>
      <c r="B108" s="83" t="s">
        <v>134</v>
      </c>
      <c r="C108" s="84">
        <v>1995</v>
      </c>
      <c r="D108" s="85" t="s">
        <v>17</v>
      </c>
      <c r="E108" s="86">
        <v>9.02</v>
      </c>
      <c r="F108" s="87">
        <f>TRUNC(58.015*(POWER(11.5-E108,1.81)))</f>
        <v>300</v>
      </c>
      <c r="G108" s="86">
        <v>14.63</v>
      </c>
      <c r="H108" s="87">
        <f>TRUNC(25.4347*(POWER(18-G108,1.81)))</f>
        <v>229</v>
      </c>
      <c r="I108" s="86">
        <v>31.15</v>
      </c>
      <c r="J108" s="88">
        <f>TRUNC(5.8425*(POWER(38-I108,1.81)))</f>
        <v>190</v>
      </c>
      <c r="K108" s="89">
        <f>F108+H108+J108</f>
        <v>719</v>
      </c>
    </row>
    <row r="109" spans="1:245" s="19" customFormat="1" ht="12.75">
      <c r="A109" s="26"/>
      <c r="B109" s="24"/>
      <c r="C109" s="26"/>
      <c r="D109" s="11"/>
      <c r="E109" s="11"/>
      <c r="F109" s="25"/>
      <c r="G109" s="25"/>
      <c r="H109" s="25"/>
      <c r="IK109" s="31"/>
    </row>
    <row r="110" spans="1:245" s="19" customFormat="1" ht="12.75">
      <c r="A110" s="20"/>
      <c r="B110" s="2" t="s">
        <v>51</v>
      </c>
      <c r="C110" s="18"/>
      <c r="D110" s="18"/>
      <c r="E110" s="18"/>
      <c r="F110" s="18"/>
      <c r="G110" s="18"/>
      <c r="IK110" s="31"/>
    </row>
    <row r="111" spans="1:6" s="19" customFormat="1" ht="25.5" customHeight="1">
      <c r="A111" s="121" t="s">
        <v>176</v>
      </c>
      <c r="B111" s="122" t="s">
        <v>117</v>
      </c>
      <c r="C111" s="123"/>
      <c r="D111" s="38" t="s">
        <v>52</v>
      </c>
      <c r="E111" s="48" t="s">
        <v>118</v>
      </c>
      <c r="F111" s="18"/>
    </row>
    <row r="112" spans="1:6" s="19" customFormat="1" ht="25.5" customHeight="1">
      <c r="A112" s="121" t="s">
        <v>177</v>
      </c>
      <c r="B112" s="122" t="s">
        <v>119</v>
      </c>
      <c r="C112" s="123"/>
      <c r="D112" s="38" t="s">
        <v>120</v>
      </c>
      <c r="E112" s="48" t="s">
        <v>118</v>
      </c>
      <c r="F112" s="18"/>
    </row>
    <row r="113" spans="1:8" s="19" customFormat="1" ht="25.5" customHeight="1">
      <c r="A113" s="121" t="s">
        <v>179</v>
      </c>
      <c r="B113" s="122" t="s">
        <v>121</v>
      </c>
      <c r="C113" s="123"/>
      <c r="D113" s="38" t="s">
        <v>122</v>
      </c>
      <c r="E113" s="48" t="s">
        <v>118</v>
      </c>
      <c r="F113" s="34"/>
      <c r="G113" s="36"/>
      <c r="H113" s="36"/>
    </row>
    <row r="114" ht="12.75">
      <c r="B114" s="27" t="s">
        <v>186</v>
      </c>
    </row>
  </sheetData>
  <sheetProtection/>
  <mergeCells count="3">
    <mergeCell ref="B111:C111"/>
    <mergeCell ref="B112:C112"/>
    <mergeCell ref="B113:C113"/>
  </mergeCells>
  <printOptions/>
  <pageMargins left="0.5905511811023623" right="0.3937007874015748" top="0.7874015748031497" bottom="0.7874015748031497" header="0.5118110236220472" footer="0.5118110236220472"/>
  <pageSetup fitToHeight="2" horizontalDpi="600" verticalDpi="600" orientation="portrait" paperSize="9" scale="80" r:id="rId1"/>
  <ignoredErrors>
    <ignoredError sqref="F43:F60 F22:F27 F16 F28 F17:F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1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5.7109375" style="7" customWidth="1"/>
    <col min="2" max="2" width="25.7109375" style="0" customWidth="1"/>
    <col min="3" max="3" width="10.7109375" style="0" customWidth="1"/>
    <col min="4" max="4" width="15.7109375" style="0" customWidth="1"/>
    <col min="5" max="5" width="10.7109375" style="10" customWidth="1"/>
    <col min="6" max="6" width="5.7109375" style="16" customWidth="1"/>
    <col min="7" max="7" width="10.7109375" style="7" customWidth="1"/>
    <col min="8" max="8" width="5.7109375" style="7" customWidth="1"/>
  </cols>
  <sheetData>
    <row r="1" spans="1:8" s="1" customFormat="1" ht="12.75">
      <c r="A1" s="6"/>
      <c r="B1" s="2" t="s">
        <v>0</v>
      </c>
      <c r="C1" s="2" t="s">
        <v>50</v>
      </c>
      <c r="D1" s="2"/>
      <c r="E1" s="9"/>
      <c r="F1" s="9"/>
      <c r="G1" s="9"/>
      <c r="H1" s="9"/>
    </row>
    <row r="2" spans="1:8" s="19" customFormat="1" ht="12.75">
      <c r="A2" s="16"/>
      <c r="B2" s="17" t="s">
        <v>1</v>
      </c>
      <c r="C2" s="17" t="s">
        <v>53</v>
      </c>
      <c r="D2" s="17"/>
      <c r="E2" s="18"/>
      <c r="F2" s="18"/>
      <c r="G2" s="18"/>
      <c r="H2" s="18"/>
    </row>
    <row r="3" spans="1:8" s="19" customFormat="1" ht="12.75">
      <c r="A3" s="16"/>
      <c r="B3" s="17" t="s">
        <v>2</v>
      </c>
      <c r="C3" s="17" t="s">
        <v>14</v>
      </c>
      <c r="D3" s="17"/>
      <c r="E3" s="18"/>
      <c r="F3" s="18"/>
      <c r="G3" s="18"/>
      <c r="H3" s="18"/>
    </row>
    <row r="4" spans="1:8" s="19" customFormat="1" ht="12.75">
      <c r="A4" s="16"/>
      <c r="B4" s="17" t="s">
        <v>3</v>
      </c>
      <c r="C4" s="17" t="s">
        <v>15</v>
      </c>
      <c r="D4" s="17"/>
      <c r="E4" s="18"/>
      <c r="F4" s="18"/>
      <c r="G4" s="18"/>
      <c r="H4" s="18"/>
    </row>
    <row r="5" spans="1:8" s="19" customFormat="1" ht="12.75">
      <c r="A5" s="16"/>
      <c r="B5" s="5" t="s">
        <v>4</v>
      </c>
      <c r="C5" s="17" t="s">
        <v>184</v>
      </c>
      <c r="D5" s="17"/>
      <c r="E5" s="18"/>
      <c r="F5" s="18"/>
      <c r="G5" s="18"/>
      <c r="H5" s="18"/>
    </row>
    <row r="6" spans="1:8" s="19" customFormat="1" ht="12.75">
      <c r="A6" s="16"/>
      <c r="B6" s="5" t="s">
        <v>5</v>
      </c>
      <c r="C6" s="17" t="s">
        <v>54</v>
      </c>
      <c r="D6" s="17"/>
      <c r="E6" s="18"/>
      <c r="F6" s="18"/>
      <c r="G6" s="18"/>
      <c r="H6" s="18"/>
    </row>
    <row r="7" spans="1:8" s="19" customFormat="1" ht="12.75">
      <c r="A7" s="16"/>
      <c r="B7" s="5" t="s">
        <v>6</v>
      </c>
      <c r="C7" s="17" t="s">
        <v>16</v>
      </c>
      <c r="D7" s="17"/>
      <c r="E7" s="18"/>
      <c r="F7" s="18"/>
      <c r="G7" s="18"/>
      <c r="H7" s="18"/>
    </row>
    <row r="8" spans="1:8" s="3" customFormat="1" ht="12.75">
      <c r="A8" s="8"/>
      <c r="B8" s="4"/>
      <c r="C8" s="4"/>
      <c r="D8" s="4"/>
      <c r="E8" s="10"/>
      <c r="F8" s="18"/>
      <c r="G8" s="10"/>
      <c r="H8" s="10"/>
    </row>
    <row r="9" spans="1:8" s="19" customFormat="1" ht="12.75">
      <c r="A9" s="9" t="s">
        <v>7</v>
      </c>
      <c r="B9" s="2" t="s">
        <v>8</v>
      </c>
      <c r="C9" s="2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12</v>
      </c>
    </row>
    <row r="10" spans="1:7" s="19" customFormat="1" ht="12.75">
      <c r="A10" s="18"/>
      <c r="B10" s="2" t="s">
        <v>42</v>
      </c>
      <c r="C10" s="18"/>
      <c r="D10" s="18"/>
      <c r="E10" s="18"/>
      <c r="F10" s="17" t="s">
        <v>86</v>
      </c>
      <c r="G10" s="29"/>
    </row>
    <row r="11" spans="1:8" s="19" customFormat="1" ht="12.75">
      <c r="A11" s="45" t="s">
        <v>176</v>
      </c>
      <c r="B11" s="21" t="s">
        <v>136</v>
      </c>
      <c r="C11" s="7">
        <v>930511</v>
      </c>
      <c r="D11" s="16" t="s">
        <v>46</v>
      </c>
      <c r="E11" s="29">
        <v>13.44</v>
      </c>
      <c r="F11" s="17"/>
      <c r="H11" s="21"/>
    </row>
    <row r="12" spans="1:8" s="19" customFormat="1" ht="12.75">
      <c r="A12" s="45" t="s">
        <v>177</v>
      </c>
      <c r="B12" s="17" t="s">
        <v>23</v>
      </c>
      <c r="C12" s="20">
        <v>910417</v>
      </c>
      <c r="D12" s="18" t="s">
        <v>17</v>
      </c>
      <c r="E12" s="29">
        <v>13.56</v>
      </c>
      <c r="F12" s="17"/>
      <c r="H12" s="21"/>
    </row>
    <row r="13" spans="1:8" s="19" customFormat="1" ht="12.75">
      <c r="A13" s="45" t="s">
        <v>179</v>
      </c>
      <c r="B13" s="21" t="s">
        <v>43</v>
      </c>
      <c r="C13" s="7">
        <v>920605</v>
      </c>
      <c r="D13" s="16" t="s">
        <v>27</v>
      </c>
      <c r="E13" s="29">
        <v>13.6</v>
      </c>
      <c r="F13" s="17"/>
      <c r="H13" s="21"/>
    </row>
    <row r="14" spans="1:6" s="19" customFormat="1" ht="12.75">
      <c r="A14" s="20" t="s">
        <v>180</v>
      </c>
      <c r="B14" s="17" t="s">
        <v>135</v>
      </c>
      <c r="C14" s="20">
        <v>1993</v>
      </c>
      <c r="D14" s="18" t="s">
        <v>26</v>
      </c>
      <c r="E14" s="29">
        <v>13.84</v>
      </c>
      <c r="F14" s="17"/>
    </row>
    <row r="15" spans="1:8" s="19" customFormat="1" ht="12.75">
      <c r="A15" s="20"/>
      <c r="B15" s="17"/>
      <c r="C15" s="20"/>
      <c r="D15" s="18"/>
      <c r="E15" s="18"/>
      <c r="F15" s="17"/>
      <c r="H15" s="21"/>
    </row>
    <row r="16" spans="1:6" s="19" customFormat="1" ht="12.75">
      <c r="A16" s="20"/>
      <c r="B16" s="2" t="s">
        <v>137</v>
      </c>
      <c r="C16" s="20"/>
      <c r="D16" s="18"/>
      <c r="E16" s="18"/>
      <c r="F16" s="17" t="s">
        <v>140</v>
      </c>
    </row>
    <row r="17" spans="1:6" s="19" customFormat="1" ht="12.75">
      <c r="A17" s="45" t="s">
        <v>176</v>
      </c>
      <c r="B17" s="21" t="s">
        <v>138</v>
      </c>
      <c r="C17" s="7">
        <v>930422</v>
      </c>
      <c r="D17" s="16" t="s">
        <v>139</v>
      </c>
      <c r="E17" s="29">
        <v>25.6</v>
      </c>
      <c r="F17" s="17"/>
    </row>
    <row r="18" spans="1:8" s="19" customFormat="1" ht="12.75">
      <c r="A18" s="45" t="s">
        <v>177</v>
      </c>
      <c r="B18" s="21" t="s">
        <v>136</v>
      </c>
      <c r="C18" s="7">
        <v>930511</v>
      </c>
      <c r="D18" s="16" t="s">
        <v>46</v>
      </c>
      <c r="E18" s="29">
        <v>27.56</v>
      </c>
      <c r="F18" s="17"/>
      <c r="H18" s="21"/>
    </row>
    <row r="19" spans="1:6" s="19" customFormat="1" ht="12.75">
      <c r="A19" s="45" t="s">
        <v>179</v>
      </c>
      <c r="B19" s="17" t="s">
        <v>23</v>
      </c>
      <c r="C19" s="20">
        <v>910417</v>
      </c>
      <c r="D19" s="18" t="s">
        <v>17</v>
      </c>
      <c r="E19" s="29">
        <v>27.6</v>
      </c>
      <c r="F19" s="17"/>
    </row>
    <row r="20" spans="1:8" s="19" customFormat="1" ht="12.75">
      <c r="A20" s="20"/>
      <c r="B20" s="17"/>
      <c r="C20" s="20"/>
      <c r="D20" s="18"/>
      <c r="E20" s="18"/>
      <c r="F20" s="17"/>
      <c r="H20" s="21"/>
    </row>
    <row r="21" spans="1:6" s="19" customFormat="1" ht="12.75">
      <c r="A21" s="20"/>
      <c r="B21" s="2" t="s">
        <v>141</v>
      </c>
      <c r="C21" s="20"/>
      <c r="D21" s="18"/>
      <c r="E21" s="18"/>
      <c r="F21" s="17" t="s">
        <v>142</v>
      </c>
    </row>
    <row r="22" spans="1:6" s="19" customFormat="1" ht="12.75">
      <c r="A22" s="20" t="s">
        <v>180</v>
      </c>
      <c r="B22" s="17" t="s">
        <v>135</v>
      </c>
      <c r="C22" s="20">
        <v>1993</v>
      </c>
      <c r="D22" s="18" t="s">
        <v>26</v>
      </c>
      <c r="E22" s="29">
        <v>28.03</v>
      </c>
      <c r="F22" s="17"/>
    </row>
    <row r="23" spans="1:8" s="19" customFormat="1" ht="12.75">
      <c r="A23" s="20" t="s">
        <v>178</v>
      </c>
      <c r="B23" s="21" t="s">
        <v>43</v>
      </c>
      <c r="C23" s="7">
        <v>920605</v>
      </c>
      <c r="D23" s="16" t="s">
        <v>27</v>
      </c>
      <c r="E23" s="29">
        <v>28.51</v>
      </c>
      <c r="F23" s="17"/>
      <c r="H23" s="21"/>
    </row>
    <row r="24" spans="1:6" s="19" customFormat="1" ht="12.75">
      <c r="A24" s="20" t="s">
        <v>181</v>
      </c>
      <c r="B24" s="21" t="s">
        <v>143</v>
      </c>
      <c r="C24" s="7">
        <v>900326</v>
      </c>
      <c r="D24" s="16" t="s">
        <v>144</v>
      </c>
      <c r="E24" s="29">
        <v>28.68</v>
      </c>
      <c r="F24" s="17"/>
    </row>
    <row r="25" spans="1:6" s="19" customFormat="1" ht="12.75">
      <c r="A25" s="20"/>
      <c r="B25" s="17"/>
      <c r="C25" s="20"/>
      <c r="D25" s="18"/>
      <c r="E25" s="18"/>
      <c r="F25" s="17"/>
    </row>
    <row r="26" spans="1:6" s="19" customFormat="1" ht="12.75">
      <c r="A26" s="20"/>
      <c r="B26" s="2" t="s">
        <v>146</v>
      </c>
      <c r="C26" s="20"/>
      <c r="D26" s="18"/>
      <c r="E26" s="18"/>
      <c r="F26" s="17"/>
    </row>
    <row r="27" spans="1:6" s="19" customFormat="1" ht="12.75">
      <c r="A27" s="45" t="s">
        <v>176</v>
      </c>
      <c r="B27" s="21" t="s">
        <v>143</v>
      </c>
      <c r="C27" s="7">
        <v>900326</v>
      </c>
      <c r="D27" s="16" t="s">
        <v>144</v>
      </c>
      <c r="E27" s="90">
        <v>0.002561689814814815</v>
      </c>
      <c r="F27" s="17"/>
    </row>
    <row r="28" spans="1:6" s="19" customFormat="1" ht="12.75">
      <c r="A28" s="45" t="s">
        <v>177</v>
      </c>
      <c r="B28" s="17" t="s">
        <v>145</v>
      </c>
      <c r="C28" s="20">
        <v>1992</v>
      </c>
      <c r="D28" s="18" t="s">
        <v>26</v>
      </c>
      <c r="E28" s="90">
        <v>0.002817939814814815</v>
      </c>
      <c r="F28" s="17"/>
    </row>
    <row r="29" spans="1:7" s="19" customFormat="1" ht="12.75">
      <c r="A29" s="20"/>
      <c r="B29" s="17"/>
      <c r="C29" s="20"/>
      <c r="D29" s="18"/>
      <c r="E29" s="18"/>
      <c r="F29" s="18"/>
      <c r="G29" s="29"/>
    </row>
    <row r="30" spans="1:7" s="19" customFormat="1" ht="12.75">
      <c r="A30" s="20"/>
      <c r="B30" s="2" t="s">
        <v>148</v>
      </c>
      <c r="C30" s="20"/>
      <c r="D30" s="18"/>
      <c r="E30" s="18"/>
      <c r="F30" s="18" t="s">
        <v>149</v>
      </c>
      <c r="G30" s="29"/>
    </row>
    <row r="31" spans="1:5" s="93" customFormat="1" ht="12.75">
      <c r="A31" s="45" t="s">
        <v>176</v>
      </c>
      <c r="B31" s="91" t="s">
        <v>150</v>
      </c>
      <c r="C31" s="7">
        <v>930806</v>
      </c>
      <c r="D31" s="92" t="s">
        <v>26</v>
      </c>
      <c r="E31" s="92">
        <v>16.53</v>
      </c>
    </row>
    <row r="32" spans="1:8" s="94" customFormat="1" ht="12.75">
      <c r="A32" s="45" t="s">
        <v>177</v>
      </c>
      <c r="B32" s="91" t="s">
        <v>147</v>
      </c>
      <c r="C32" s="7">
        <v>920909</v>
      </c>
      <c r="D32" s="92" t="s">
        <v>26</v>
      </c>
      <c r="E32" s="92">
        <v>19.96</v>
      </c>
      <c r="F32" s="93"/>
      <c r="G32" s="93"/>
      <c r="H32" s="93"/>
    </row>
    <row r="33" spans="1:7" s="19" customFormat="1" ht="12.75">
      <c r="A33" s="20"/>
      <c r="B33" s="17"/>
      <c r="C33" s="20"/>
      <c r="D33" s="18"/>
      <c r="E33" s="18"/>
      <c r="F33" s="18"/>
      <c r="G33" s="29"/>
    </row>
    <row r="34" spans="1:7" s="19" customFormat="1" ht="12.75">
      <c r="A34" s="20"/>
      <c r="B34" s="2" t="s">
        <v>20</v>
      </c>
      <c r="C34" s="20"/>
      <c r="D34" s="18"/>
      <c r="E34" s="18"/>
      <c r="F34" s="18" t="s">
        <v>149</v>
      </c>
      <c r="G34" s="29"/>
    </row>
    <row r="35" spans="1:5" s="19" customFormat="1" ht="12.75">
      <c r="A35" s="45" t="s">
        <v>176</v>
      </c>
      <c r="B35" s="17" t="s">
        <v>22</v>
      </c>
      <c r="C35" s="20">
        <v>891101</v>
      </c>
      <c r="D35" s="18" t="s">
        <v>28</v>
      </c>
      <c r="E35" s="29">
        <v>14.93</v>
      </c>
    </row>
    <row r="36" spans="1:5" s="19" customFormat="1" ht="12.75">
      <c r="A36" s="45"/>
      <c r="B36" s="17"/>
      <c r="C36" s="20"/>
      <c r="D36" s="18"/>
      <c r="E36" s="18"/>
    </row>
    <row r="37" spans="2:5" s="19" customFormat="1" ht="12.75">
      <c r="B37" s="2" t="s">
        <v>35</v>
      </c>
      <c r="C37" s="20"/>
      <c r="D37" s="18"/>
      <c r="E37" s="18"/>
    </row>
    <row r="38" spans="1:8" s="19" customFormat="1" ht="12.75">
      <c r="A38" s="45" t="s">
        <v>176</v>
      </c>
      <c r="B38" s="21" t="s">
        <v>43</v>
      </c>
      <c r="C38" s="7">
        <v>920605</v>
      </c>
      <c r="D38" s="16" t="s">
        <v>27</v>
      </c>
      <c r="E38" s="29">
        <v>3.56</v>
      </c>
      <c r="F38" s="18" t="s">
        <v>151</v>
      </c>
      <c r="G38" s="21"/>
      <c r="H38" s="18"/>
    </row>
    <row r="39" spans="1:6" s="19" customFormat="1" ht="12.75">
      <c r="A39" s="45" t="s">
        <v>177</v>
      </c>
      <c r="B39" s="17" t="s">
        <v>152</v>
      </c>
      <c r="C39" s="7">
        <v>950330</v>
      </c>
      <c r="D39" s="18" t="s">
        <v>144</v>
      </c>
      <c r="E39" s="29">
        <v>4.38</v>
      </c>
      <c r="F39" s="18" t="s">
        <v>149</v>
      </c>
    </row>
    <row r="40" spans="1:6" s="19" customFormat="1" ht="12.75">
      <c r="A40" s="45" t="s">
        <v>179</v>
      </c>
      <c r="B40" s="17" t="s">
        <v>153</v>
      </c>
      <c r="C40" s="7">
        <v>970608</v>
      </c>
      <c r="D40" s="18" t="s">
        <v>144</v>
      </c>
      <c r="E40" s="29">
        <v>3.49</v>
      </c>
      <c r="F40" s="18" t="s">
        <v>92</v>
      </c>
    </row>
    <row r="41" spans="1:8" s="19" customFormat="1" ht="12.75">
      <c r="A41" s="20"/>
      <c r="B41" s="2" t="s">
        <v>33</v>
      </c>
      <c r="C41" s="31"/>
      <c r="D41" s="17"/>
      <c r="E41" s="18"/>
      <c r="F41" s="18"/>
      <c r="G41" s="18"/>
      <c r="H41" s="18"/>
    </row>
    <row r="42" spans="1:8" s="19" customFormat="1" ht="12.75">
      <c r="A42" s="20"/>
      <c r="B42" s="17" t="s">
        <v>154</v>
      </c>
      <c r="C42" s="31"/>
      <c r="D42" s="17"/>
      <c r="E42" s="18"/>
      <c r="F42" s="18"/>
      <c r="G42" s="18"/>
      <c r="H42" s="18"/>
    </row>
    <row r="43" spans="1:8" s="19" customFormat="1" ht="12.75">
      <c r="A43" s="20"/>
      <c r="B43" s="17" t="s">
        <v>155</v>
      </c>
      <c r="C43" s="31"/>
      <c r="D43" s="17"/>
      <c r="E43" s="18"/>
      <c r="F43" s="18"/>
      <c r="G43" s="18"/>
      <c r="H43" s="18"/>
    </row>
    <row r="44" spans="1:8" s="19" customFormat="1" ht="12.75">
      <c r="A44" s="20"/>
      <c r="B44" s="17" t="s">
        <v>156</v>
      </c>
      <c r="C44" s="31"/>
      <c r="D44" s="17"/>
      <c r="E44" s="18"/>
      <c r="F44" s="18"/>
      <c r="G44" s="18"/>
      <c r="H44" s="18"/>
    </row>
    <row r="45" spans="1:5" s="19" customFormat="1" ht="12.75">
      <c r="A45" s="20"/>
      <c r="B45" s="17"/>
      <c r="C45" s="20"/>
      <c r="D45" s="18"/>
      <c r="E45" s="18"/>
    </row>
    <row r="46" spans="2:5" s="19" customFormat="1" ht="12.75">
      <c r="B46" s="2" t="s">
        <v>157</v>
      </c>
      <c r="C46" s="20"/>
      <c r="D46" s="18"/>
      <c r="E46" s="18"/>
    </row>
    <row r="47" spans="1:8" s="19" customFormat="1" ht="12.75">
      <c r="A47" s="45" t="s">
        <v>176</v>
      </c>
      <c r="B47" s="21" t="s">
        <v>158</v>
      </c>
      <c r="C47" s="7">
        <v>940411</v>
      </c>
      <c r="D47" s="18" t="s">
        <v>144</v>
      </c>
      <c r="E47" s="29">
        <v>1.45</v>
      </c>
      <c r="F47" s="18"/>
      <c r="G47" s="21"/>
      <c r="H47" s="18"/>
    </row>
    <row r="48" spans="1:6" s="19" customFormat="1" ht="12.75">
      <c r="A48" s="45" t="s">
        <v>177</v>
      </c>
      <c r="B48" s="17" t="s">
        <v>152</v>
      </c>
      <c r="C48" s="7">
        <v>950330</v>
      </c>
      <c r="D48" s="18" t="s">
        <v>144</v>
      </c>
      <c r="E48" s="29">
        <v>1.25</v>
      </c>
      <c r="F48" s="18"/>
    </row>
    <row r="49" spans="1:5" s="19" customFormat="1" ht="12.75">
      <c r="A49" s="20"/>
      <c r="B49" s="17"/>
      <c r="C49" s="20"/>
      <c r="D49" s="18"/>
      <c r="E49" s="18"/>
    </row>
    <row r="50" spans="1:5" s="19" customFormat="1" ht="12.75">
      <c r="A50" s="20"/>
      <c r="B50" s="2" t="s">
        <v>21</v>
      </c>
      <c r="C50" s="20"/>
      <c r="D50" s="18"/>
      <c r="E50" s="18"/>
    </row>
    <row r="51" spans="1:8" s="19" customFormat="1" ht="12.75">
      <c r="A51" s="45" t="s">
        <v>176</v>
      </c>
      <c r="B51" s="17" t="s">
        <v>159</v>
      </c>
      <c r="C51" s="33">
        <v>820404</v>
      </c>
      <c r="D51" s="18" t="s">
        <v>26</v>
      </c>
      <c r="E51" s="29">
        <v>37.15</v>
      </c>
      <c r="H51" s="18"/>
    </row>
    <row r="52" spans="1:8" s="19" customFormat="1" ht="12.75">
      <c r="A52" s="45" t="s">
        <v>177</v>
      </c>
      <c r="B52" s="21" t="s">
        <v>158</v>
      </c>
      <c r="C52" s="7">
        <v>940411</v>
      </c>
      <c r="D52" s="18" t="s">
        <v>144</v>
      </c>
      <c r="E52" s="29">
        <v>24.51</v>
      </c>
      <c r="F52" s="18"/>
      <c r="G52" s="18"/>
      <c r="H52" s="18"/>
    </row>
    <row r="53" spans="1:8" s="19" customFormat="1" ht="12.75">
      <c r="A53" s="45" t="s">
        <v>179</v>
      </c>
      <c r="B53" s="17" t="s">
        <v>160</v>
      </c>
      <c r="C53" s="7">
        <v>930822</v>
      </c>
      <c r="D53" s="18" t="s">
        <v>26</v>
      </c>
      <c r="E53" s="29">
        <v>16.75</v>
      </c>
      <c r="F53" s="18"/>
      <c r="G53" s="18"/>
      <c r="H53" s="18"/>
    </row>
    <row r="54" spans="1:8" s="19" customFormat="1" ht="12.75">
      <c r="A54" s="20"/>
      <c r="B54" s="2" t="s">
        <v>33</v>
      </c>
      <c r="C54" s="31"/>
      <c r="D54" s="17"/>
      <c r="E54" s="18"/>
      <c r="F54" s="18"/>
      <c r="G54" s="18"/>
      <c r="H54" s="18"/>
    </row>
    <row r="55" spans="1:8" s="19" customFormat="1" ht="12.75">
      <c r="A55" s="20"/>
      <c r="B55" s="17" t="s">
        <v>161</v>
      </c>
      <c r="C55" s="31"/>
      <c r="D55" s="17"/>
      <c r="E55" s="18"/>
      <c r="F55" s="18"/>
      <c r="G55" s="18"/>
      <c r="H55" s="18"/>
    </row>
    <row r="56" spans="1:8" s="19" customFormat="1" ht="12.75">
      <c r="A56" s="20"/>
      <c r="B56" s="17" t="s">
        <v>162</v>
      </c>
      <c r="C56" s="31"/>
      <c r="D56" s="17"/>
      <c r="E56" s="18"/>
      <c r="G56" s="25"/>
      <c r="H56" s="25"/>
    </row>
    <row r="57" spans="1:5" s="19" customFormat="1" ht="12.75">
      <c r="A57" s="20"/>
      <c r="B57" s="17" t="s">
        <v>163</v>
      </c>
      <c r="C57" s="31"/>
      <c r="D57" s="17"/>
      <c r="E57" s="18"/>
    </row>
    <row r="58" spans="1:5" s="19" customFormat="1" ht="12.75">
      <c r="A58" s="26"/>
      <c r="B58" s="24"/>
      <c r="C58" s="26"/>
      <c r="D58" s="11"/>
      <c r="E58" s="11"/>
    </row>
    <row r="59" spans="1:8" s="19" customFormat="1" ht="12.75">
      <c r="A59" s="20"/>
      <c r="B59" s="2" t="s">
        <v>36</v>
      </c>
      <c r="C59" s="20"/>
      <c r="D59" s="18"/>
      <c r="E59" s="18"/>
      <c r="F59" s="18"/>
      <c r="G59" s="18"/>
      <c r="H59" s="18"/>
    </row>
    <row r="60" spans="1:8" s="19" customFormat="1" ht="12.75">
      <c r="A60" s="45" t="s">
        <v>176</v>
      </c>
      <c r="B60" s="17" t="s">
        <v>164</v>
      </c>
      <c r="C60" s="7">
        <v>820755</v>
      </c>
      <c r="D60" s="18" t="s">
        <v>165</v>
      </c>
      <c r="E60" s="29">
        <v>10.74</v>
      </c>
      <c r="F60" s="18"/>
      <c r="G60" s="18"/>
      <c r="H60" s="18"/>
    </row>
    <row r="61" spans="1:8" s="19" customFormat="1" ht="12.75">
      <c r="A61" s="45"/>
      <c r="B61" s="2" t="s">
        <v>33</v>
      </c>
      <c r="C61" s="31"/>
      <c r="D61" s="17"/>
      <c r="E61" s="29"/>
      <c r="G61" s="25"/>
      <c r="H61" s="25"/>
    </row>
    <row r="62" spans="1:5" s="19" customFormat="1" ht="12.75">
      <c r="A62" s="45"/>
      <c r="B62" s="17" t="s">
        <v>166</v>
      </c>
      <c r="C62" s="31"/>
      <c r="D62" s="17"/>
      <c r="E62" s="29"/>
    </row>
    <row r="63" spans="1:5" s="19" customFormat="1" ht="12.75">
      <c r="A63" s="26"/>
      <c r="B63" s="24"/>
      <c r="C63" s="26"/>
      <c r="D63" s="11"/>
      <c r="E63" s="44"/>
    </row>
    <row r="64" spans="1:5" s="19" customFormat="1" ht="12.75">
      <c r="A64" s="20"/>
      <c r="B64" s="2" t="s">
        <v>167</v>
      </c>
      <c r="C64" s="20"/>
      <c r="D64" s="18"/>
      <c r="E64" s="29"/>
    </row>
    <row r="65" spans="1:8" s="19" customFormat="1" ht="12.75">
      <c r="A65" s="45" t="s">
        <v>176</v>
      </c>
      <c r="B65" s="17" t="s">
        <v>49</v>
      </c>
      <c r="C65" s="20">
        <v>930121</v>
      </c>
      <c r="D65" s="18" t="s">
        <v>27</v>
      </c>
      <c r="E65" s="29">
        <v>9.41</v>
      </c>
      <c r="H65" s="18"/>
    </row>
    <row r="66" spans="1:8" s="19" customFormat="1" ht="12.75">
      <c r="A66" s="45" t="s">
        <v>177</v>
      </c>
      <c r="B66" s="17" t="s">
        <v>160</v>
      </c>
      <c r="C66" s="7">
        <v>930822</v>
      </c>
      <c r="D66" s="18" t="s">
        <v>26</v>
      </c>
      <c r="E66" s="29">
        <v>10.44</v>
      </c>
      <c r="F66" s="18"/>
      <c r="G66" s="18"/>
      <c r="H66" s="18"/>
    </row>
    <row r="67" spans="1:8" s="19" customFormat="1" ht="12.75">
      <c r="A67" s="45" t="s">
        <v>179</v>
      </c>
      <c r="B67" s="21" t="s">
        <v>158</v>
      </c>
      <c r="C67" s="7">
        <v>940411</v>
      </c>
      <c r="D67" s="18" t="s">
        <v>144</v>
      </c>
      <c r="E67" s="29">
        <v>9.39</v>
      </c>
      <c r="F67" s="18"/>
      <c r="G67" s="18"/>
      <c r="H67" s="18"/>
    </row>
    <row r="68" spans="1:8" s="19" customFormat="1" ht="12.75">
      <c r="A68" s="20"/>
      <c r="B68" s="2" t="s">
        <v>33</v>
      </c>
      <c r="C68" s="17"/>
      <c r="D68" s="17"/>
      <c r="E68" s="18"/>
      <c r="F68" s="18"/>
      <c r="G68" s="18"/>
      <c r="H68" s="18"/>
    </row>
    <row r="69" spans="1:8" s="19" customFormat="1" ht="12.75">
      <c r="A69" s="20"/>
      <c r="B69" s="17" t="s">
        <v>168</v>
      </c>
      <c r="C69" s="17"/>
      <c r="D69" s="17"/>
      <c r="E69" s="18"/>
      <c r="F69" s="18"/>
      <c r="G69" s="18"/>
      <c r="H69" s="18"/>
    </row>
    <row r="70" spans="1:6" s="25" customFormat="1" ht="12.75">
      <c r="A70" s="20"/>
      <c r="B70" s="17" t="s">
        <v>169</v>
      </c>
      <c r="C70" s="17"/>
      <c r="D70" s="17"/>
      <c r="E70" s="18"/>
      <c r="F70" s="19"/>
    </row>
    <row r="71" spans="1:5" ht="12.75">
      <c r="A71" s="20"/>
      <c r="B71" s="17" t="s">
        <v>170</v>
      </c>
      <c r="C71" s="17"/>
      <c r="D71" s="17"/>
      <c r="E71" s="18"/>
    </row>
    <row r="72" spans="1:5" ht="12.75">
      <c r="A72" s="11"/>
      <c r="B72" s="24"/>
      <c r="C72" s="11"/>
      <c r="D72" s="11"/>
      <c r="E72" s="11"/>
    </row>
    <row r="73" spans="1:5" ht="12.75">
      <c r="A73" s="11"/>
      <c r="B73" s="24"/>
      <c r="C73" s="11"/>
      <c r="D73" s="11"/>
      <c r="E73" s="11"/>
    </row>
    <row r="74" spans="1:5" ht="12.75">
      <c r="A74" s="11"/>
      <c r="B74" s="24"/>
      <c r="C74" s="11"/>
      <c r="D74" s="11"/>
      <c r="E74" s="11"/>
    </row>
    <row r="75" spans="1:5" ht="12.75">
      <c r="A75" s="11"/>
      <c r="B75" s="24"/>
      <c r="C75" s="11"/>
      <c r="D75" s="11"/>
      <c r="E75" s="11"/>
    </row>
    <row r="76" spans="1:11" s="103" customFormat="1" ht="13.5" thickBot="1">
      <c r="A76" s="99"/>
      <c r="B76" s="104" t="s">
        <v>173</v>
      </c>
      <c r="C76" s="99"/>
      <c r="D76" s="100"/>
      <c r="E76" s="101"/>
      <c r="F76" s="99"/>
      <c r="G76" s="75"/>
      <c r="H76" s="102"/>
      <c r="K76" s="75"/>
    </row>
    <row r="77" spans="1:11" s="99" customFormat="1" ht="25.5">
      <c r="A77" s="105" t="s">
        <v>124</v>
      </c>
      <c r="B77" s="106" t="s">
        <v>125</v>
      </c>
      <c r="C77" s="107" t="s">
        <v>126</v>
      </c>
      <c r="D77" s="110" t="s">
        <v>10</v>
      </c>
      <c r="E77" s="105" t="s">
        <v>127</v>
      </c>
      <c r="F77" s="113" t="s">
        <v>128</v>
      </c>
      <c r="G77" s="105" t="s">
        <v>129</v>
      </c>
      <c r="H77" s="113" t="s">
        <v>128</v>
      </c>
      <c r="I77" s="105" t="s">
        <v>130</v>
      </c>
      <c r="J77" s="113" t="s">
        <v>128</v>
      </c>
      <c r="K77" s="114" t="s">
        <v>131</v>
      </c>
    </row>
    <row r="78" spans="1:11" s="103" customFormat="1" ht="12.75">
      <c r="A78" s="119" t="s">
        <v>176</v>
      </c>
      <c r="B78" s="108" t="s">
        <v>171</v>
      </c>
      <c r="C78" s="97">
        <v>1995</v>
      </c>
      <c r="D78" s="98" t="s">
        <v>59</v>
      </c>
      <c r="E78" s="111">
        <v>8.32</v>
      </c>
      <c r="F78" s="71">
        <f>TRUNC(46.0849*(POWER(13-E78,1.81)))</f>
        <v>752</v>
      </c>
      <c r="G78" s="111">
        <v>13.27</v>
      </c>
      <c r="H78" s="71">
        <f>TRUNC(17.857*(POWER(21-G78,1.81)))</f>
        <v>723</v>
      </c>
      <c r="I78" s="111">
        <v>28.18</v>
      </c>
      <c r="J78" s="71">
        <f>TRUNC(4.99087*(POWER(42.5-I78,1.81)))</f>
        <v>617</v>
      </c>
      <c r="K78" s="73">
        <f>F78+H78+J78</f>
        <v>2092</v>
      </c>
    </row>
    <row r="79" spans="1:16" s="103" customFormat="1" ht="12.75">
      <c r="A79" s="119" t="s">
        <v>177</v>
      </c>
      <c r="B79" s="80" t="s">
        <v>61</v>
      </c>
      <c r="C79" s="81">
        <v>955107</v>
      </c>
      <c r="D79" s="96" t="s">
        <v>59</v>
      </c>
      <c r="E79" s="111">
        <v>8.73</v>
      </c>
      <c r="F79" s="71">
        <f>TRUNC(46.0849*(POWER(13-E79,1.81)))</f>
        <v>637</v>
      </c>
      <c r="G79" s="111">
        <v>14.02</v>
      </c>
      <c r="H79" s="71">
        <f>TRUNC(17.857*(POWER(21-G79,1.81)))</f>
        <v>601</v>
      </c>
      <c r="I79" s="111">
        <v>28.72</v>
      </c>
      <c r="J79" s="71">
        <f>TRUNC(4.99087*(POWER(42.5-I79,1.81)))</f>
        <v>575</v>
      </c>
      <c r="K79" s="73">
        <f>F79+H79+J79</f>
        <v>1813</v>
      </c>
      <c r="L79" s="74"/>
      <c r="M79" s="75"/>
      <c r="N79" s="75"/>
      <c r="O79" s="76"/>
      <c r="P79" s="75"/>
    </row>
    <row r="80" spans="1:11" s="103" customFormat="1" ht="12.75">
      <c r="A80" s="119" t="s">
        <v>179</v>
      </c>
      <c r="B80" s="116" t="s">
        <v>172</v>
      </c>
      <c r="C80" s="95">
        <v>1996</v>
      </c>
      <c r="D80" s="96" t="s">
        <v>165</v>
      </c>
      <c r="E80" s="111">
        <v>8.95</v>
      </c>
      <c r="F80" s="71">
        <f>TRUNC(46.0849*(POWER(13-E80,1.81)))</f>
        <v>579</v>
      </c>
      <c r="G80" s="111">
        <v>14.62</v>
      </c>
      <c r="H80" s="71">
        <f>TRUNC(17.857*(POWER(21-G80,1.81)))</f>
        <v>511</v>
      </c>
      <c r="I80" s="111">
        <v>31.74</v>
      </c>
      <c r="J80" s="71">
        <f>TRUNC(4.99087*(POWER(42.5-I80,1.81)))</f>
        <v>367</v>
      </c>
      <c r="K80" s="73">
        <f>F80+H80+J80</f>
        <v>1457</v>
      </c>
    </row>
    <row r="81" spans="1:11" s="103" customFormat="1" ht="13.5" thickBot="1">
      <c r="A81" s="82" t="s">
        <v>180</v>
      </c>
      <c r="B81" s="115" t="s">
        <v>174</v>
      </c>
      <c r="C81" s="117">
        <v>1995</v>
      </c>
      <c r="D81" s="109" t="s">
        <v>17</v>
      </c>
      <c r="E81" s="112">
        <v>9.51</v>
      </c>
      <c r="F81" s="87">
        <f>TRUNC(46.0849*(POWER(13-E81,1.81)))</f>
        <v>442</v>
      </c>
      <c r="G81" s="112">
        <v>15.18</v>
      </c>
      <c r="H81" s="87">
        <f>TRUNC(17.857*(POWER(21-G81,1.81)))</f>
        <v>432</v>
      </c>
      <c r="I81" s="112">
        <v>34.7</v>
      </c>
      <c r="J81" s="87">
        <f>TRUNC(4.99087*(POWER(42.5-I81,1.81)))</f>
        <v>205</v>
      </c>
      <c r="K81" s="89">
        <f>F81+H81+J81</f>
        <v>1079</v>
      </c>
    </row>
    <row r="83" spans="1:7" s="19" customFormat="1" ht="12.75">
      <c r="A83" s="18"/>
      <c r="B83" s="2" t="s">
        <v>175</v>
      </c>
      <c r="C83" s="18"/>
      <c r="D83" s="18"/>
      <c r="E83" s="18"/>
      <c r="F83" s="17" t="s">
        <v>149</v>
      </c>
      <c r="G83" s="29"/>
    </row>
    <row r="84" spans="1:8" s="19" customFormat="1" ht="12.75">
      <c r="A84" s="45" t="s">
        <v>176</v>
      </c>
      <c r="B84" s="17" t="s">
        <v>152</v>
      </c>
      <c r="C84" s="7">
        <v>950330</v>
      </c>
      <c r="D84" s="18" t="s">
        <v>144</v>
      </c>
      <c r="E84" s="29">
        <v>9.27</v>
      </c>
      <c r="F84" s="17"/>
      <c r="H84" s="21"/>
    </row>
    <row r="85" spans="1:8" s="19" customFormat="1" ht="12.75">
      <c r="A85" s="45" t="s">
        <v>177</v>
      </c>
      <c r="B85" s="17" t="s">
        <v>153</v>
      </c>
      <c r="C85" s="7">
        <v>970608</v>
      </c>
      <c r="D85" s="18" t="s">
        <v>144</v>
      </c>
      <c r="E85" s="29">
        <v>10.06</v>
      </c>
      <c r="F85" s="17"/>
      <c r="H85" s="21"/>
    </row>
    <row r="93" spans="1:8" s="25" customFormat="1" ht="12.75">
      <c r="A93" s="7"/>
      <c r="B93"/>
      <c r="C93"/>
      <c r="D93"/>
      <c r="E93" s="10"/>
      <c r="F93" s="18"/>
      <c r="G93" s="11"/>
      <c r="H93" s="11"/>
    </row>
    <row r="94" spans="1:8" s="25" customFormat="1" ht="12.75">
      <c r="A94" s="7"/>
      <c r="B94"/>
      <c r="C94"/>
      <c r="D94"/>
      <c r="E94" s="10"/>
      <c r="F94" s="16"/>
      <c r="G94" s="11"/>
      <c r="H94" s="11"/>
    </row>
    <row r="95" spans="1:8" s="25" customFormat="1" ht="12.75">
      <c r="A95" s="7"/>
      <c r="B95"/>
      <c r="C95"/>
      <c r="D95"/>
      <c r="E95" s="10"/>
      <c r="F95" s="18"/>
      <c r="G95" s="11"/>
      <c r="H95" s="11"/>
    </row>
    <row r="96" spans="1:8" s="25" customFormat="1" ht="12.75">
      <c r="A96" s="11"/>
      <c r="B96" s="24"/>
      <c r="C96" s="26"/>
      <c r="D96" s="11"/>
      <c r="E96" s="11"/>
      <c r="F96" s="41"/>
      <c r="G96" s="22"/>
      <c r="H96" s="22"/>
    </row>
    <row r="97" spans="1:8" s="25" customFormat="1" ht="12.75">
      <c r="A97" s="11"/>
      <c r="B97" s="24"/>
      <c r="C97" s="26"/>
      <c r="D97" s="11"/>
      <c r="E97" s="11"/>
      <c r="F97" s="18"/>
      <c r="G97" s="11"/>
      <c r="H97" s="11"/>
    </row>
    <row r="98" spans="1:8" s="25" customFormat="1" ht="12.75">
      <c r="A98" s="11"/>
      <c r="B98" s="24"/>
      <c r="C98" s="26"/>
      <c r="D98" s="11"/>
      <c r="E98" s="11"/>
      <c r="F98" s="18"/>
      <c r="G98" s="11"/>
      <c r="H98" s="11"/>
    </row>
    <row r="99" spans="1:8" s="25" customFormat="1" ht="12.75">
      <c r="A99" s="11"/>
      <c r="B99" s="24"/>
      <c r="C99" s="26"/>
      <c r="D99" s="11"/>
      <c r="E99" s="11"/>
      <c r="F99" s="18"/>
      <c r="G99" s="11"/>
      <c r="H99" s="11"/>
    </row>
    <row r="100" spans="1:8" s="25" customFormat="1" ht="12.75">
      <c r="A100" s="11"/>
      <c r="B100" s="24"/>
      <c r="C100" s="26"/>
      <c r="D100" s="11"/>
      <c r="E100" s="11"/>
      <c r="F100" s="18"/>
      <c r="G100" s="11"/>
      <c r="H100" s="11"/>
    </row>
    <row r="101" spans="1:7" s="25" customFormat="1" ht="12.75">
      <c r="A101" s="11"/>
      <c r="B101" s="24"/>
      <c r="C101" s="26"/>
      <c r="D101" s="11"/>
      <c r="E101" s="11"/>
      <c r="F101" s="18"/>
      <c r="G101" s="11"/>
    </row>
    <row r="102" spans="1:7" s="25" customFormat="1" ht="12.75">
      <c r="A102" s="11"/>
      <c r="B102" s="24"/>
      <c r="C102" s="26"/>
      <c r="D102" s="11"/>
      <c r="E102" s="11"/>
      <c r="F102" s="18"/>
      <c r="G102" s="11"/>
    </row>
    <row r="103" spans="1:7" s="25" customFormat="1" ht="12.75">
      <c r="A103" s="11"/>
      <c r="B103" s="24"/>
      <c r="C103" s="26"/>
      <c r="D103" s="11"/>
      <c r="E103" s="11"/>
      <c r="F103" s="18"/>
      <c r="G103" s="11"/>
    </row>
    <row r="104" spans="1:7" s="25" customFormat="1" ht="12.75">
      <c r="A104" s="11"/>
      <c r="B104" s="24"/>
      <c r="C104" s="26"/>
      <c r="D104" s="11"/>
      <c r="E104" s="11"/>
      <c r="F104" s="18"/>
      <c r="G104" s="11"/>
    </row>
    <row r="105" spans="1:7" s="25" customFormat="1" ht="12.75">
      <c r="A105" s="11"/>
      <c r="B105" s="24"/>
      <c r="C105" s="26"/>
      <c r="D105" s="11"/>
      <c r="E105" s="11"/>
      <c r="F105" s="18"/>
      <c r="G105" s="11"/>
    </row>
    <row r="106" spans="1:7" s="25" customFormat="1" ht="12.75">
      <c r="A106" s="11"/>
      <c r="B106" s="24"/>
      <c r="C106" s="26"/>
      <c r="D106" s="11"/>
      <c r="E106" s="11"/>
      <c r="F106" s="18"/>
      <c r="G106" s="11"/>
    </row>
    <row r="107" spans="1:7" s="25" customFormat="1" ht="12.75">
      <c r="A107" s="11"/>
      <c r="B107" s="28"/>
      <c r="C107" s="11"/>
      <c r="D107" s="30"/>
      <c r="E107" s="11"/>
      <c r="F107" s="18"/>
      <c r="G107" s="11"/>
    </row>
    <row r="108" spans="1:7" s="25" customFormat="1" ht="12.75">
      <c r="A108" s="11"/>
      <c r="B108" s="24"/>
      <c r="C108" s="11"/>
      <c r="D108" s="11"/>
      <c r="E108" s="11"/>
      <c r="F108" s="18"/>
      <c r="G108" s="11"/>
    </row>
    <row r="109" spans="1:7" s="25" customFormat="1" ht="12.75">
      <c r="A109" s="22"/>
      <c r="B109" s="24"/>
      <c r="C109" s="11"/>
      <c r="D109" s="11"/>
      <c r="E109" s="11"/>
      <c r="F109" s="18"/>
      <c r="G109" s="11"/>
    </row>
    <row r="110" spans="1:7" s="25" customFormat="1" ht="12.75">
      <c r="A110" s="22"/>
      <c r="B110" s="24"/>
      <c r="C110" s="11"/>
      <c r="D110" s="11"/>
      <c r="E110" s="11"/>
      <c r="F110" s="18"/>
      <c r="G110" s="11"/>
    </row>
    <row r="111" spans="1:8" s="25" customFormat="1" ht="12.75">
      <c r="A111" s="22"/>
      <c r="B111" s="24"/>
      <c r="C111" s="11"/>
      <c r="D111" s="11"/>
      <c r="E111" s="11"/>
      <c r="F111" s="18"/>
      <c r="G111" s="28"/>
      <c r="H111" s="11"/>
    </row>
    <row r="112" spans="1:8" s="25" customFormat="1" ht="12.75">
      <c r="A112" s="22"/>
      <c r="B112" s="24"/>
      <c r="C112" s="11"/>
      <c r="D112" s="11"/>
      <c r="E112" s="11"/>
      <c r="F112" s="18"/>
      <c r="G112" s="24"/>
      <c r="H112" s="11"/>
    </row>
    <row r="113" spans="1:8" s="25" customFormat="1" ht="12.75">
      <c r="A113" s="11"/>
      <c r="B113" s="24"/>
      <c r="C113" s="11"/>
      <c r="D113" s="11"/>
      <c r="E113" s="11"/>
      <c r="F113" s="18"/>
      <c r="G113" s="24"/>
      <c r="H113" s="11"/>
    </row>
    <row r="114" spans="1:8" s="25" customFormat="1" ht="12.75">
      <c r="A114" s="11"/>
      <c r="B114" s="24"/>
      <c r="C114" s="11"/>
      <c r="D114" s="11"/>
      <c r="E114" s="11"/>
      <c r="F114" s="18"/>
      <c r="G114" s="24"/>
      <c r="H114" s="11"/>
    </row>
    <row r="115" spans="1:8" s="25" customFormat="1" ht="12.75">
      <c r="A115" s="11"/>
      <c r="B115" s="24"/>
      <c r="C115" s="11"/>
      <c r="D115" s="11"/>
      <c r="E115" s="11"/>
      <c r="F115" s="18"/>
      <c r="G115" s="24"/>
      <c r="H115" s="11"/>
    </row>
    <row r="116" spans="1:8" s="25" customFormat="1" ht="12.75">
      <c r="A116" s="11"/>
      <c r="B116" s="24"/>
      <c r="C116" s="11"/>
      <c r="D116" s="11"/>
      <c r="E116" s="11"/>
      <c r="F116" s="18"/>
      <c r="G116" s="24"/>
      <c r="H116" s="11"/>
    </row>
    <row r="117" spans="1:8" s="25" customFormat="1" ht="12.75">
      <c r="A117" s="26"/>
      <c r="B117" s="24"/>
      <c r="C117" s="11"/>
      <c r="D117" s="11"/>
      <c r="E117" s="11"/>
      <c r="F117" s="18"/>
      <c r="G117" s="24"/>
      <c r="H117" s="11"/>
    </row>
    <row r="118" spans="1:8" s="25" customFormat="1" ht="12.75">
      <c r="A118" s="26"/>
      <c r="B118" s="24"/>
      <c r="C118" s="11"/>
      <c r="D118" s="11"/>
      <c r="E118" s="11"/>
      <c r="F118" s="18"/>
      <c r="G118" s="24"/>
      <c r="H118" s="11"/>
    </row>
    <row r="119" spans="1:8" s="25" customFormat="1" ht="12.75">
      <c r="A119" s="26"/>
      <c r="B119" s="24"/>
      <c r="C119" s="11"/>
      <c r="D119" s="11"/>
      <c r="E119" s="11"/>
      <c r="F119" s="18"/>
      <c r="G119" s="24"/>
      <c r="H119" s="11"/>
    </row>
    <row r="120" spans="1:8" s="27" customFormat="1" ht="12.75">
      <c r="A120" s="26"/>
      <c r="B120" s="24"/>
      <c r="C120" s="11"/>
      <c r="D120" s="11"/>
      <c r="E120" s="11"/>
      <c r="F120" s="18"/>
      <c r="G120" s="24"/>
      <c r="H120" s="11"/>
    </row>
    <row r="121" spans="1:8" s="27" customFormat="1" ht="12.75">
      <c r="A121" s="26"/>
      <c r="C121" s="22"/>
      <c r="D121" s="11"/>
      <c r="E121" s="11"/>
      <c r="F121" s="18"/>
      <c r="G121" s="24"/>
      <c r="H121" s="11"/>
    </row>
    <row r="122" spans="1:8" s="27" customFormat="1" ht="12.75">
      <c r="A122" s="26"/>
      <c r="C122" s="22"/>
      <c r="D122" s="11"/>
      <c r="E122" s="11"/>
      <c r="F122" s="18"/>
      <c r="G122" s="24"/>
      <c r="H122" s="11"/>
    </row>
    <row r="123" spans="1:8" s="27" customFormat="1" ht="12.75">
      <c r="A123" s="26"/>
      <c r="E123" s="11"/>
      <c r="F123" s="16"/>
      <c r="G123" s="24"/>
      <c r="H123" s="11"/>
    </row>
    <row r="124" spans="1:8" s="27" customFormat="1" ht="12.75">
      <c r="A124" s="26"/>
      <c r="E124" s="11"/>
      <c r="F124" s="16"/>
      <c r="G124" s="24"/>
      <c r="H124" s="11"/>
    </row>
    <row r="125" spans="1:8" s="27" customFormat="1" ht="12.75">
      <c r="A125" s="26"/>
      <c r="B125" s="23"/>
      <c r="C125" s="24"/>
      <c r="D125" s="24"/>
      <c r="E125" s="11"/>
      <c r="F125" s="16"/>
      <c r="G125" s="24"/>
      <c r="H125" s="22"/>
    </row>
    <row r="126" spans="1:8" s="27" customFormat="1" ht="12.75">
      <c r="A126" s="26"/>
      <c r="B126" s="24"/>
      <c r="C126" s="26"/>
      <c r="D126" s="24"/>
      <c r="E126" s="11"/>
      <c r="F126" s="16"/>
      <c r="G126" s="24"/>
      <c r="H126" s="22"/>
    </row>
    <row r="127" spans="1:8" s="27" customFormat="1" ht="12.75">
      <c r="A127" s="11"/>
      <c r="B127" s="24"/>
      <c r="C127" s="26"/>
      <c r="D127" s="24"/>
      <c r="E127" s="11"/>
      <c r="F127" s="18"/>
      <c r="G127" s="24"/>
      <c r="H127" s="22"/>
    </row>
    <row r="128" spans="1:8" s="27" customFormat="1" ht="12.75">
      <c r="A128" s="11"/>
      <c r="B128" s="24"/>
      <c r="C128" s="26"/>
      <c r="D128" s="24"/>
      <c r="E128" s="11"/>
      <c r="F128" s="41"/>
      <c r="G128" s="22"/>
      <c r="H128" s="22"/>
    </row>
    <row r="129" spans="1:8" s="27" customFormat="1" ht="12.75">
      <c r="A129" s="11"/>
      <c r="B129" s="24"/>
      <c r="C129" s="26"/>
      <c r="D129" s="24"/>
      <c r="E129" s="11"/>
      <c r="F129" s="18"/>
      <c r="G129" s="11"/>
      <c r="H129" s="11"/>
    </row>
    <row r="130" spans="1:8" s="27" customFormat="1" ht="12.75">
      <c r="A130" s="11"/>
      <c r="B130" s="24"/>
      <c r="C130" s="26"/>
      <c r="D130" s="24"/>
      <c r="E130" s="11"/>
      <c r="F130" s="18"/>
      <c r="G130" s="11"/>
      <c r="H130" s="11"/>
    </row>
    <row r="131" spans="1:8" s="27" customFormat="1" ht="12.75">
      <c r="A131" s="11"/>
      <c r="B131" s="24"/>
      <c r="C131" s="26"/>
      <c r="D131" s="24"/>
      <c r="E131" s="11"/>
      <c r="F131" s="18"/>
      <c r="G131" s="11"/>
      <c r="H131" s="11"/>
    </row>
    <row r="132" spans="1:8" s="27" customFormat="1" ht="12.75">
      <c r="A132" s="11"/>
      <c r="B132" s="24"/>
      <c r="C132" s="26"/>
      <c r="D132" s="24"/>
      <c r="E132" s="11"/>
      <c r="F132" s="18"/>
      <c r="G132" s="11"/>
      <c r="H132" s="11"/>
    </row>
    <row r="133" spans="1:8" s="27" customFormat="1" ht="12.75">
      <c r="A133" s="11"/>
      <c r="B133" s="24"/>
      <c r="C133" s="26"/>
      <c r="D133" s="24"/>
      <c r="E133" s="11"/>
      <c r="F133" s="18"/>
      <c r="G133" s="11"/>
      <c r="H133" s="25"/>
    </row>
    <row r="134" spans="1:8" s="27" customFormat="1" ht="12.75">
      <c r="A134" s="11"/>
      <c r="B134" s="24"/>
      <c r="C134" s="26"/>
      <c r="D134" s="24"/>
      <c r="E134" s="11"/>
      <c r="F134" s="18"/>
      <c r="G134" s="11"/>
      <c r="H134" s="25"/>
    </row>
    <row r="135" spans="1:8" s="27" customFormat="1" ht="12.75">
      <c r="A135" s="11"/>
      <c r="B135" s="24"/>
      <c r="C135" s="26"/>
      <c r="D135" s="24"/>
      <c r="E135" s="11"/>
      <c r="F135" s="18"/>
      <c r="G135" s="11"/>
      <c r="H135" s="25"/>
    </row>
    <row r="136" spans="1:8" s="27" customFormat="1" ht="12.75">
      <c r="A136" s="11"/>
      <c r="B136" s="24"/>
      <c r="C136" s="26"/>
      <c r="D136" s="24"/>
      <c r="E136" s="11"/>
      <c r="F136" s="18"/>
      <c r="G136" s="11"/>
      <c r="H136" s="25"/>
    </row>
    <row r="137" spans="1:8" s="27" customFormat="1" ht="12.75">
      <c r="A137" s="11"/>
      <c r="B137" s="24"/>
      <c r="C137" s="26"/>
      <c r="D137" s="24"/>
      <c r="E137" s="11"/>
      <c r="F137" s="18"/>
      <c r="G137" s="11"/>
      <c r="H137" s="25"/>
    </row>
    <row r="138" spans="1:8" s="27" customFormat="1" ht="12.75">
      <c r="A138" s="11"/>
      <c r="B138" s="24"/>
      <c r="C138" s="26"/>
      <c r="D138" s="24"/>
      <c r="E138" s="11"/>
      <c r="F138" s="18"/>
      <c r="G138" s="11"/>
      <c r="H138" s="25"/>
    </row>
    <row r="139" spans="1:8" s="27" customFormat="1" ht="12.75">
      <c r="A139" s="11"/>
      <c r="B139" s="28"/>
      <c r="C139" s="24"/>
      <c r="D139" s="28"/>
      <c r="E139" s="11"/>
      <c r="F139" s="18"/>
      <c r="G139" s="11"/>
      <c r="H139" s="25"/>
    </row>
    <row r="140" spans="1:8" s="27" customFormat="1" ht="12.75">
      <c r="A140" s="11"/>
      <c r="B140" s="24"/>
      <c r="C140" s="24"/>
      <c r="D140" s="24"/>
      <c r="E140" s="11"/>
      <c r="F140" s="18"/>
      <c r="G140" s="11"/>
      <c r="H140" s="25"/>
    </row>
    <row r="141" spans="1:8" s="27" customFormat="1" ht="12.75">
      <c r="A141" s="22"/>
      <c r="B141" s="24"/>
      <c r="C141" s="24"/>
      <c r="D141" s="24"/>
      <c r="E141" s="11"/>
      <c r="F141" s="18"/>
      <c r="G141" s="11"/>
      <c r="H141" s="25"/>
    </row>
    <row r="142" spans="1:8" s="27" customFormat="1" ht="12.75">
      <c r="A142" s="22"/>
      <c r="B142" s="24"/>
      <c r="C142" s="24"/>
      <c r="D142" s="24"/>
      <c r="E142" s="11"/>
      <c r="F142" s="18"/>
      <c r="G142" s="11"/>
      <c r="H142" s="25"/>
    </row>
    <row r="143" spans="1:8" s="27" customFormat="1" ht="12.75">
      <c r="A143" s="22"/>
      <c r="B143" s="24"/>
      <c r="C143" s="24"/>
      <c r="D143" s="24"/>
      <c r="E143" s="11"/>
      <c r="F143" s="18"/>
      <c r="G143" s="28"/>
      <c r="H143" s="11"/>
    </row>
    <row r="144" spans="1:8" s="27" customFormat="1" ht="12.75">
      <c r="A144" s="22"/>
      <c r="B144" s="24"/>
      <c r="C144" s="24"/>
      <c r="D144" s="24"/>
      <c r="E144" s="11"/>
      <c r="F144" s="18"/>
      <c r="G144" s="24"/>
      <c r="H144" s="11"/>
    </row>
    <row r="145" spans="1:8" s="27" customFormat="1" ht="12.75">
      <c r="A145" s="22"/>
      <c r="B145" s="24"/>
      <c r="C145" s="24"/>
      <c r="D145" s="24"/>
      <c r="E145" s="11"/>
      <c r="F145" s="18"/>
      <c r="G145" s="24"/>
      <c r="H145" s="11"/>
    </row>
    <row r="146" spans="1:8" s="27" customFormat="1" ht="12.75">
      <c r="A146" s="22"/>
      <c r="B146" s="24"/>
      <c r="C146" s="24"/>
      <c r="D146" s="24"/>
      <c r="E146" s="11"/>
      <c r="F146" s="18"/>
      <c r="G146" s="24"/>
      <c r="H146" s="11"/>
    </row>
    <row r="147" spans="1:8" s="27" customFormat="1" ht="12.75">
      <c r="A147" s="22"/>
      <c r="B147" s="24"/>
      <c r="C147" s="24"/>
      <c r="D147" s="24"/>
      <c r="E147" s="11"/>
      <c r="F147" s="18"/>
      <c r="G147" s="24"/>
      <c r="H147" s="11"/>
    </row>
    <row r="148" spans="1:8" s="27" customFormat="1" ht="12.75">
      <c r="A148" s="22"/>
      <c r="B148" s="24"/>
      <c r="C148" s="24"/>
      <c r="D148" s="24"/>
      <c r="E148" s="11"/>
      <c r="F148" s="18"/>
      <c r="G148" s="24"/>
      <c r="H148" s="11"/>
    </row>
    <row r="149" spans="1:8" s="27" customFormat="1" ht="12.75">
      <c r="A149" s="22"/>
      <c r="B149" s="24"/>
      <c r="C149" s="24"/>
      <c r="D149" s="24"/>
      <c r="E149" s="11"/>
      <c r="F149" s="18"/>
      <c r="G149" s="24"/>
      <c r="H149" s="11"/>
    </row>
    <row r="150" spans="1:8" s="27" customFormat="1" ht="12.75">
      <c r="A150" s="22"/>
      <c r="B150" s="24"/>
      <c r="C150" s="24"/>
      <c r="D150" s="24"/>
      <c r="E150" s="11"/>
      <c r="F150" s="18"/>
      <c r="G150" s="24"/>
      <c r="H150" s="11"/>
    </row>
    <row r="151" spans="1:8" s="27" customFormat="1" ht="12.75">
      <c r="A151" s="22"/>
      <c r="B151" s="24"/>
      <c r="C151" s="24"/>
      <c r="D151" s="24"/>
      <c r="E151" s="11"/>
      <c r="F151" s="18"/>
      <c r="G151" s="24"/>
      <c r="H151" s="11"/>
    </row>
    <row r="152" spans="1:8" s="27" customFormat="1" ht="12.75">
      <c r="A152" s="22"/>
      <c r="B152" s="24"/>
      <c r="C152" s="24"/>
      <c r="D152" s="24"/>
      <c r="E152" s="11"/>
      <c r="F152" s="18"/>
      <c r="G152" s="24"/>
      <c r="H152" s="11"/>
    </row>
    <row r="153" spans="1:8" s="27" customFormat="1" ht="12.75">
      <c r="A153" s="22"/>
      <c r="D153" s="24"/>
      <c r="E153" s="11"/>
      <c r="F153" s="18"/>
      <c r="G153" s="24"/>
      <c r="H153" s="11"/>
    </row>
    <row r="154" spans="1:8" s="27" customFormat="1" ht="12.75">
      <c r="A154" s="22"/>
      <c r="D154" s="24"/>
      <c r="E154" s="11"/>
      <c r="F154" s="18"/>
      <c r="G154" s="24"/>
      <c r="H154" s="11"/>
    </row>
    <row r="155" spans="1:8" s="27" customFormat="1" ht="12.75">
      <c r="A155" s="22"/>
      <c r="E155" s="11"/>
      <c r="F155" s="16"/>
      <c r="G155" s="24"/>
      <c r="H155" s="11"/>
    </row>
    <row r="156" spans="1:8" s="27" customFormat="1" ht="12.75">
      <c r="A156" s="22"/>
      <c r="E156" s="11"/>
      <c r="F156" s="16"/>
      <c r="G156" s="24"/>
      <c r="H156" s="11"/>
    </row>
    <row r="157" spans="1:8" s="27" customFormat="1" ht="12.75">
      <c r="A157" s="22"/>
      <c r="E157" s="11"/>
      <c r="F157" s="16"/>
      <c r="G157" s="24"/>
      <c r="H157" s="22"/>
    </row>
    <row r="158" spans="1:8" s="27" customFormat="1" ht="12.75">
      <c r="A158" s="22"/>
      <c r="E158" s="11"/>
      <c r="F158" s="16"/>
      <c r="G158" s="24"/>
      <c r="H158" s="22"/>
    </row>
    <row r="159" spans="1:8" s="27" customFormat="1" ht="12.75">
      <c r="A159" s="22"/>
      <c r="E159" s="11"/>
      <c r="F159" s="16"/>
      <c r="G159" s="24"/>
      <c r="H159" s="22"/>
    </row>
    <row r="160" spans="1:8" s="27" customFormat="1" ht="12.75">
      <c r="A160" s="22"/>
      <c r="E160" s="11"/>
      <c r="F160" s="16"/>
      <c r="G160" s="22"/>
      <c r="H160" s="22"/>
    </row>
    <row r="161" spans="1:8" s="27" customFormat="1" ht="12.75">
      <c r="A161" s="22"/>
      <c r="E161" s="11"/>
      <c r="F161" s="16"/>
      <c r="G161" s="22"/>
      <c r="H161" s="22"/>
    </row>
    <row r="162" spans="1:8" s="27" customFormat="1" ht="12.75">
      <c r="A162" s="22"/>
      <c r="E162" s="11"/>
      <c r="F162" s="16"/>
      <c r="G162" s="22"/>
      <c r="H162" s="22"/>
    </row>
    <row r="163" spans="1:8" s="27" customFormat="1" ht="12.75">
      <c r="A163" s="22"/>
      <c r="E163" s="11"/>
      <c r="F163" s="16"/>
      <c r="G163" s="22"/>
      <c r="H163" s="22"/>
    </row>
    <row r="164" spans="1:8" s="27" customFormat="1" ht="12.75">
      <c r="A164" s="22"/>
      <c r="E164" s="11"/>
      <c r="F164" s="16"/>
      <c r="G164" s="22"/>
      <c r="H164" s="22"/>
    </row>
    <row r="165" spans="1:8" s="27" customFormat="1" ht="12.75">
      <c r="A165" s="22"/>
      <c r="E165" s="11"/>
      <c r="F165" s="16"/>
      <c r="G165" s="22"/>
      <c r="H165" s="22"/>
    </row>
    <row r="166" spans="1:8" s="27" customFormat="1" ht="12.75">
      <c r="A166" s="22"/>
      <c r="E166" s="11"/>
      <c r="F166" s="16"/>
      <c r="G166" s="22"/>
      <c r="H166" s="22"/>
    </row>
    <row r="167" spans="1:8" s="27" customFormat="1" ht="12.75">
      <c r="A167" s="22"/>
      <c r="E167" s="11"/>
      <c r="F167" s="16"/>
      <c r="G167" s="22"/>
      <c r="H167" s="22"/>
    </row>
    <row r="168" spans="1:8" s="27" customFormat="1" ht="12.75">
      <c r="A168" s="22"/>
      <c r="E168" s="11"/>
      <c r="F168" s="16"/>
      <c r="G168" s="22"/>
      <c r="H168" s="22"/>
    </row>
    <row r="169" spans="1:8" s="27" customFormat="1" ht="12.75">
      <c r="A169" s="22"/>
      <c r="E169" s="11"/>
      <c r="F169" s="16"/>
      <c r="G169" s="22"/>
      <c r="H169" s="22"/>
    </row>
    <row r="170" spans="1:8" s="27" customFormat="1" ht="12.75">
      <c r="A170" s="22"/>
      <c r="E170" s="11"/>
      <c r="F170" s="16"/>
      <c r="G170" s="22"/>
      <c r="H170" s="22"/>
    </row>
    <row r="171" spans="1:8" s="27" customFormat="1" ht="12.75">
      <c r="A171" s="22"/>
      <c r="E171" s="11"/>
      <c r="F171" s="16"/>
      <c r="G171" s="22"/>
      <c r="H171" s="22"/>
    </row>
    <row r="172" spans="1:8" s="27" customFormat="1" ht="12.75">
      <c r="A172" s="22"/>
      <c r="E172" s="11"/>
      <c r="F172" s="16"/>
      <c r="G172" s="22"/>
      <c r="H172" s="22"/>
    </row>
    <row r="173" spans="1:8" s="27" customFormat="1" ht="12.75">
      <c r="A173" s="22"/>
      <c r="E173" s="11"/>
      <c r="F173" s="16"/>
      <c r="G173" s="22"/>
      <c r="H173" s="22"/>
    </row>
    <row r="174" spans="1:8" s="27" customFormat="1" ht="12.75">
      <c r="A174" s="22"/>
      <c r="E174" s="11"/>
      <c r="F174" s="16"/>
      <c r="G174" s="22"/>
      <c r="H174" s="22"/>
    </row>
    <row r="175" spans="1:8" s="27" customFormat="1" ht="12.75">
      <c r="A175" s="22"/>
      <c r="E175" s="11"/>
      <c r="F175" s="16"/>
      <c r="G175" s="22"/>
      <c r="H175" s="22"/>
    </row>
    <row r="176" spans="1:8" s="27" customFormat="1" ht="12.75">
      <c r="A176" s="22"/>
      <c r="E176" s="11"/>
      <c r="F176" s="16"/>
      <c r="G176" s="22"/>
      <c r="H176" s="22"/>
    </row>
    <row r="177" spans="1:8" s="27" customFormat="1" ht="12.75">
      <c r="A177" s="22"/>
      <c r="E177" s="11"/>
      <c r="F177" s="16"/>
      <c r="G177" s="22"/>
      <c r="H177" s="22"/>
    </row>
    <row r="178" spans="1:8" s="27" customFormat="1" ht="12.75">
      <c r="A178" s="22"/>
      <c r="E178" s="11"/>
      <c r="F178" s="16"/>
      <c r="G178" s="22"/>
      <c r="H178" s="22"/>
    </row>
    <row r="179" spans="1:8" s="27" customFormat="1" ht="12.75">
      <c r="A179" s="22"/>
      <c r="E179" s="11"/>
      <c r="F179" s="16"/>
      <c r="G179" s="22"/>
      <c r="H179" s="22"/>
    </row>
    <row r="180" spans="1:8" s="27" customFormat="1" ht="12.75">
      <c r="A180" s="22"/>
      <c r="E180" s="11"/>
      <c r="F180" s="16"/>
      <c r="G180" s="22"/>
      <c r="H180" s="22"/>
    </row>
    <row r="181" spans="1:8" s="27" customFormat="1" ht="12.75">
      <c r="A181" s="22"/>
      <c r="E181" s="11"/>
      <c r="F181" s="16"/>
      <c r="G181" s="22"/>
      <c r="H181" s="22"/>
    </row>
    <row r="182" spans="1:8" s="27" customFormat="1" ht="12.75">
      <c r="A182" s="22"/>
      <c r="E182" s="11"/>
      <c r="F182" s="16"/>
      <c r="G182" s="22"/>
      <c r="H182" s="22"/>
    </row>
    <row r="183" spans="1:8" s="27" customFormat="1" ht="12.75">
      <c r="A183" s="22"/>
      <c r="E183" s="11"/>
      <c r="F183" s="16"/>
      <c r="G183" s="22"/>
      <c r="H183" s="22"/>
    </row>
    <row r="184" spans="1:8" s="27" customFormat="1" ht="12.75">
      <c r="A184" s="22"/>
      <c r="E184" s="11"/>
      <c r="F184" s="16"/>
      <c r="G184" s="22"/>
      <c r="H184" s="22"/>
    </row>
    <row r="185" spans="1:8" s="27" customFormat="1" ht="12.75">
      <c r="A185" s="22"/>
      <c r="E185" s="11"/>
      <c r="F185" s="16"/>
      <c r="G185" s="22"/>
      <c r="H185" s="22"/>
    </row>
    <row r="186" spans="1:8" s="27" customFormat="1" ht="12.75">
      <c r="A186" s="22"/>
      <c r="E186" s="11"/>
      <c r="F186" s="16"/>
      <c r="G186" s="22"/>
      <c r="H186" s="22"/>
    </row>
    <row r="187" spans="1:8" s="27" customFormat="1" ht="12.75">
      <c r="A187" s="22"/>
      <c r="E187" s="11"/>
      <c r="F187" s="16"/>
      <c r="G187" s="22"/>
      <c r="H187" s="22"/>
    </row>
    <row r="188" spans="1:8" s="27" customFormat="1" ht="12.75">
      <c r="A188" s="22"/>
      <c r="E188" s="11"/>
      <c r="F188" s="16"/>
      <c r="G188" s="22"/>
      <c r="H188" s="22"/>
    </row>
    <row r="189" spans="1:8" s="27" customFormat="1" ht="12.75">
      <c r="A189" s="22"/>
      <c r="E189" s="11"/>
      <c r="F189" s="16"/>
      <c r="G189" s="22"/>
      <c r="H189" s="22"/>
    </row>
    <row r="190" spans="1:8" s="27" customFormat="1" ht="12.75">
      <c r="A190" s="22"/>
      <c r="E190" s="11"/>
      <c r="F190" s="16"/>
      <c r="G190" s="22"/>
      <c r="H190" s="22"/>
    </row>
    <row r="191" spans="1:8" s="27" customFormat="1" ht="12.75">
      <c r="A191" s="22"/>
      <c r="E191" s="11"/>
      <c r="F191" s="16"/>
      <c r="G191" s="22"/>
      <c r="H191" s="22"/>
    </row>
    <row r="192" spans="1:8" s="27" customFormat="1" ht="12.75">
      <c r="A192" s="22"/>
      <c r="E192" s="11"/>
      <c r="F192" s="16"/>
      <c r="G192" s="22"/>
      <c r="H192" s="22"/>
    </row>
    <row r="193" spans="1:8" s="27" customFormat="1" ht="12.75">
      <c r="A193" s="22"/>
      <c r="E193" s="11"/>
      <c r="F193" s="16"/>
      <c r="G193" s="22"/>
      <c r="H193" s="22"/>
    </row>
    <row r="194" spans="1:8" s="27" customFormat="1" ht="12.75">
      <c r="A194" s="22"/>
      <c r="E194" s="11"/>
      <c r="F194" s="16"/>
      <c r="G194" s="22"/>
      <c r="H194" s="22"/>
    </row>
    <row r="195" spans="1:8" s="27" customFormat="1" ht="12.75">
      <c r="A195" s="22"/>
      <c r="E195" s="11"/>
      <c r="F195" s="16"/>
      <c r="G195" s="22"/>
      <c r="H195" s="22"/>
    </row>
    <row r="196" spans="1:8" s="27" customFormat="1" ht="12.75">
      <c r="A196" s="22"/>
      <c r="E196" s="11"/>
      <c r="F196" s="16"/>
      <c r="G196" s="22"/>
      <c r="H196" s="22"/>
    </row>
    <row r="197" spans="1:8" s="27" customFormat="1" ht="12.75">
      <c r="A197" s="22"/>
      <c r="E197" s="11"/>
      <c r="F197" s="16"/>
      <c r="G197" s="22"/>
      <c r="H197" s="22"/>
    </row>
    <row r="198" spans="1:8" s="27" customFormat="1" ht="12.75">
      <c r="A198" s="22"/>
      <c r="E198" s="11"/>
      <c r="F198" s="16"/>
      <c r="G198" s="22"/>
      <c r="H198" s="22"/>
    </row>
    <row r="199" spans="1:8" s="27" customFormat="1" ht="12.75">
      <c r="A199" s="22"/>
      <c r="E199" s="11"/>
      <c r="F199" s="16"/>
      <c r="G199" s="22"/>
      <c r="H199" s="22"/>
    </row>
    <row r="200" spans="1:8" s="27" customFormat="1" ht="12.75">
      <c r="A200" s="22"/>
      <c r="E200" s="11"/>
      <c r="F200" s="16"/>
      <c r="G200" s="22"/>
      <c r="H200" s="22"/>
    </row>
    <row r="201" spans="1:8" s="27" customFormat="1" ht="12.75">
      <c r="A201" s="22"/>
      <c r="E201" s="11"/>
      <c r="F201" s="16"/>
      <c r="G201" s="22"/>
      <c r="H201" s="22"/>
    </row>
    <row r="202" spans="1:8" s="27" customFormat="1" ht="12.75">
      <c r="A202" s="22"/>
      <c r="E202" s="11"/>
      <c r="F202" s="16"/>
      <c r="G202" s="22"/>
      <c r="H202" s="22"/>
    </row>
    <row r="203" spans="1:8" s="27" customFormat="1" ht="12.75">
      <c r="A203" s="22"/>
      <c r="E203" s="11"/>
      <c r="F203" s="16"/>
      <c r="G203" s="22"/>
      <c r="H203" s="22"/>
    </row>
    <row r="204" spans="1:8" s="27" customFormat="1" ht="12.75">
      <c r="A204" s="22"/>
      <c r="E204" s="11"/>
      <c r="F204" s="16"/>
      <c r="G204" s="22"/>
      <c r="H204" s="22"/>
    </row>
    <row r="205" spans="1:8" s="27" customFormat="1" ht="12.75">
      <c r="A205" s="22"/>
      <c r="E205" s="11"/>
      <c r="F205" s="16"/>
      <c r="G205" s="22"/>
      <c r="H205" s="22"/>
    </row>
    <row r="206" spans="1:8" s="27" customFormat="1" ht="12.75">
      <c r="A206" s="22"/>
      <c r="E206" s="11"/>
      <c r="F206" s="16"/>
      <c r="G206" s="22"/>
      <c r="H206" s="22"/>
    </row>
    <row r="207" spans="1:8" s="27" customFormat="1" ht="12.75">
      <c r="A207" s="22"/>
      <c r="E207" s="11"/>
      <c r="F207" s="16"/>
      <c r="G207" s="22"/>
      <c r="H207" s="22"/>
    </row>
    <row r="208" spans="1:8" s="27" customFormat="1" ht="12.75">
      <c r="A208" s="22"/>
      <c r="E208" s="11"/>
      <c r="F208" s="16"/>
      <c r="G208" s="22"/>
      <c r="H208" s="22"/>
    </row>
    <row r="209" spans="1:8" s="27" customFormat="1" ht="12.75">
      <c r="A209" s="22"/>
      <c r="E209" s="11"/>
      <c r="F209" s="16"/>
      <c r="G209" s="22"/>
      <c r="H209" s="22"/>
    </row>
    <row r="210" spans="1:8" s="27" customFormat="1" ht="12.75">
      <c r="A210" s="22"/>
      <c r="E210" s="11"/>
      <c r="F210" s="16"/>
      <c r="G210" s="22"/>
      <c r="H210" s="22"/>
    </row>
    <row r="211" spans="1:8" s="27" customFormat="1" ht="12.75">
      <c r="A211" s="22"/>
      <c r="E211" s="11"/>
      <c r="F211" s="16"/>
      <c r="G211" s="22"/>
      <c r="H211" s="22"/>
    </row>
    <row r="212" spans="1:8" s="27" customFormat="1" ht="12.75">
      <c r="A212" s="22"/>
      <c r="E212" s="11"/>
      <c r="F212" s="16"/>
      <c r="G212" s="22"/>
      <c r="H212" s="22"/>
    </row>
    <row r="213" spans="1:8" s="27" customFormat="1" ht="12.75">
      <c r="A213" s="22"/>
      <c r="E213" s="11"/>
      <c r="F213" s="16"/>
      <c r="G213" s="22"/>
      <c r="H213" s="22"/>
    </row>
    <row r="214" spans="1:8" s="27" customFormat="1" ht="12.75">
      <c r="A214" s="22"/>
      <c r="E214" s="11"/>
      <c r="F214" s="16"/>
      <c r="G214" s="22"/>
      <c r="H214" s="22"/>
    </row>
    <row r="215" spans="1:8" s="27" customFormat="1" ht="12.75">
      <c r="A215" s="22"/>
      <c r="E215" s="11"/>
      <c r="F215" s="16"/>
      <c r="G215" s="22"/>
      <c r="H215" s="22"/>
    </row>
    <row r="216" spans="1:8" s="27" customFormat="1" ht="12.75">
      <c r="A216" s="22"/>
      <c r="E216" s="11"/>
      <c r="F216" s="16"/>
      <c r="G216" s="22"/>
      <c r="H216" s="22"/>
    </row>
    <row r="217" spans="1:8" s="27" customFormat="1" ht="12.75">
      <c r="A217" s="22"/>
      <c r="E217" s="11"/>
      <c r="F217" s="16"/>
      <c r="G217" s="22"/>
      <c r="H217" s="22"/>
    </row>
    <row r="218" spans="1:8" s="27" customFormat="1" ht="12.75">
      <c r="A218" s="22"/>
      <c r="E218" s="11"/>
      <c r="F218" s="16"/>
      <c r="G218" s="22"/>
      <c r="H218" s="22"/>
    </row>
    <row r="219" spans="1:8" s="27" customFormat="1" ht="12.75">
      <c r="A219" s="22"/>
      <c r="E219" s="11"/>
      <c r="F219" s="16"/>
      <c r="G219" s="22"/>
      <c r="H219" s="22"/>
    </row>
    <row r="220" spans="1:8" s="27" customFormat="1" ht="12.75">
      <c r="A220" s="22"/>
      <c r="E220" s="11"/>
      <c r="F220" s="16"/>
      <c r="G220" s="22"/>
      <c r="H220" s="22"/>
    </row>
    <row r="221" spans="1:8" s="27" customFormat="1" ht="12.75">
      <c r="A221" s="22"/>
      <c r="E221" s="11"/>
      <c r="F221" s="16"/>
      <c r="G221" s="22"/>
      <c r="H221" s="22"/>
    </row>
    <row r="222" spans="1:8" s="27" customFormat="1" ht="12.75">
      <c r="A222" s="22"/>
      <c r="E222" s="11"/>
      <c r="F222" s="16"/>
      <c r="G222" s="22"/>
      <c r="H222" s="22"/>
    </row>
    <row r="223" spans="1:8" s="27" customFormat="1" ht="12.75">
      <c r="A223" s="22"/>
      <c r="E223" s="11"/>
      <c r="F223" s="16"/>
      <c r="G223" s="22"/>
      <c r="H223" s="22"/>
    </row>
    <row r="224" spans="1:8" s="27" customFormat="1" ht="12.75">
      <c r="A224" s="22"/>
      <c r="E224" s="11"/>
      <c r="F224" s="16"/>
      <c r="G224" s="22"/>
      <c r="H224" s="22"/>
    </row>
    <row r="225" spans="1:8" s="27" customFormat="1" ht="12.75">
      <c r="A225" s="22"/>
      <c r="E225" s="11"/>
      <c r="F225" s="16"/>
      <c r="G225" s="22"/>
      <c r="H225" s="22"/>
    </row>
    <row r="226" spans="1:8" s="27" customFormat="1" ht="12.75">
      <c r="A226" s="22"/>
      <c r="E226" s="11"/>
      <c r="F226" s="16"/>
      <c r="G226" s="22"/>
      <c r="H226" s="22"/>
    </row>
    <row r="227" spans="1:8" s="27" customFormat="1" ht="12.75">
      <c r="A227" s="22"/>
      <c r="E227" s="11"/>
      <c r="F227" s="16"/>
      <c r="G227" s="22"/>
      <c r="H227" s="22"/>
    </row>
    <row r="228" spans="1:8" s="27" customFormat="1" ht="12.75">
      <c r="A228" s="22"/>
      <c r="E228" s="11"/>
      <c r="F228" s="16"/>
      <c r="G228" s="22"/>
      <c r="H228" s="22"/>
    </row>
    <row r="229" spans="1:8" s="27" customFormat="1" ht="12.75">
      <c r="A229" s="22"/>
      <c r="E229" s="11"/>
      <c r="F229" s="16"/>
      <c r="G229" s="22"/>
      <c r="H229" s="22"/>
    </row>
    <row r="230" spans="1:8" s="27" customFormat="1" ht="12.75">
      <c r="A230" s="22"/>
      <c r="E230" s="11"/>
      <c r="F230" s="16"/>
      <c r="G230" s="22"/>
      <c r="H230" s="22"/>
    </row>
    <row r="231" spans="1:8" s="27" customFormat="1" ht="12.75">
      <c r="A231" s="22"/>
      <c r="E231" s="11"/>
      <c r="F231" s="16"/>
      <c r="G231" s="22"/>
      <c r="H231" s="22"/>
    </row>
    <row r="232" spans="1:8" s="27" customFormat="1" ht="12.75">
      <c r="A232" s="22"/>
      <c r="E232" s="11"/>
      <c r="F232" s="16"/>
      <c r="G232" s="22"/>
      <c r="H232" s="22"/>
    </row>
    <row r="233" spans="1:8" s="27" customFormat="1" ht="12.75">
      <c r="A233" s="22"/>
      <c r="E233" s="11"/>
      <c r="F233" s="16"/>
      <c r="G233" s="22"/>
      <c r="H233" s="22"/>
    </row>
    <row r="234" spans="1:8" s="27" customFormat="1" ht="12.75">
      <c r="A234" s="22"/>
      <c r="E234" s="11"/>
      <c r="F234" s="16"/>
      <c r="G234" s="22"/>
      <c r="H234" s="22"/>
    </row>
    <row r="235" spans="1:8" s="27" customFormat="1" ht="12.75">
      <c r="A235" s="22"/>
      <c r="E235" s="11"/>
      <c r="F235" s="16"/>
      <c r="G235" s="22"/>
      <c r="H235" s="22"/>
    </row>
    <row r="236" spans="1:8" s="27" customFormat="1" ht="12.75">
      <c r="A236" s="22"/>
      <c r="E236" s="11"/>
      <c r="F236" s="16"/>
      <c r="G236" s="22"/>
      <c r="H236" s="22"/>
    </row>
    <row r="237" spans="1:8" s="27" customFormat="1" ht="12.75">
      <c r="A237" s="22"/>
      <c r="E237" s="11"/>
      <c r="F237" s="16"/>
      <c r="G237" s="22"/>
      <c r="H237" s="22"/>
    </row>
    <row r="238" spans="1:8" s="27" customFormat="1" ht="12.75">
      <c r="A238" s="22"/>
      <c r="E238" s="11"/>
      <c r="F238" s="16"/>
      <c r="G238" s="22"/>
      <c r="H238" s="22"/>
    </row>
    <row r="239" spans="1:8" s="27" customFormat="1" ht="12.75">
      <c r="A239" s="22"/>
      <c r="E239" s="11"/>
      <c r="F239" s="16"/>
      <c r="G239" s="22"/>
      <c r="H239" s="22"/>
    </row>
    <row r="240" spans="1:8" s="27" customFormat="1" ht="12.75">
      <c r="A240" s="22"/>
      <c r="E240" s="11"/>
      <c r="F240" s="16"/>
      <c r="G240" s="22"/>
      <c r="H240" s="22"/>
    </row>
    <row r="241" spans="1:8" s="27" customFormat="1" ht="12.75">
      <c r="A241" s="22"/>
      <c r="E241" s="11"/>
      <c r="F241" s="16"/>
      <c r="G241" s="22"/>
      <c r="H241" s="22"/>
    </row>
    <row r="242" spans="1:8" s="27" customFormat="1" ht="12.75">
      <c r="A242" s="22"/>
      <c r="E242" s="11"/>
      <c r="F242" s="16"/>
      <c r="G242" s="22"/>
      <c r="H242" s="22"/>
    </row>
    <row r="243" spans="1:8" s="27" customFormat="1" ht="12.75">
      <c r="A243" s="22"/>
      <c r="E243" s="11"/>
      <c r="F243" s="16"/>
      <c r="G243" s="22"/>
      <c r="H243" s="22"/>
    </row>
    <row r="244" spans="1:8" s="27" customFormat="1" ht="12.75">
      <c r="A244" s="22"/>
      <c r="E244" s="11"/>
      <c r="F244" s="16"/>
      <c r="G244" s="22"/>
      <c r="H244" s="22"/>
    </row>
    <row r="245" spans="1:8" s="27" customFormat="1" ht="12.75">
      <c r="A245" s="22"/>
      <c r="E245" s="11"/>
      <c r="F245" s="16"/>
      <c r="G245" s="22"/>
      <c r="H245" s="22"/>
    </row>
    <row r="246" spans="1:8" s="27" customFormat="1" ht="12.75">
      <c r="A246" s="22"/>
      <c r="E246" s="11"/>
      <c r="F246" s="16"/>
      <c r="G246" s="22"/>
      <c r="H246" s="22"/>
    </row>
    <row r="247" spans="1:8" s="27" customFormat="1" ht="12.75">
      <c r="A247" s="22"/>
      <c r="E247" s="11"/>
      <c r="F247" s="16"/>
      <c r="G247" s="22"/>
      <c r="H247" s="22"/>
    </row>
    <row r="248" spans="1:8" s="27" customFormat="1" ht="12.75">
      <c r="A248" s="22"/>
      <c r="E248" s="11"/>
      <c r="F248" s="16"/>
      <c r="G248" s="22"/>
      <c r="H248" s="22"/>
    </row>
    <row r="249" spans="1:8" s="27" customFormat="1" ht="12.75">
      <c r="A249" s="22"/>
      <c r="E249" s="11"/>
      <c r="F249" s="16"/>
      <c r="G249" s="22"/>
      <c r="H249" s="22"/>
    </row>
    <row r="250" spans="1:8" s="27" customFormat="1" ht="12.75">
      <c r="A250" s="22"/>
      <c r="E250" s="11"/>
      <c r="F250" s="16"/>
      <c r="G250" s="22"/>
      <c r="H250" s="22"/>
    </row>
    <row r="251" spans="1:8" s="27" customFormat="1" ht="12.75">
      <c r="A251" s="22"/>
      <c r="E251" s="11"/>
      <c r="F251" s="16"/>
      <c r="G251" s="22"/>
      <c r="H251" s="22"/>
    </row>
    <row r="252" spans="1:8" s="27" customFormat="1" ht="12.75">
      <c r="A252" s="22"/>
      <c r="E252" s="11"/>
      <c r="F252" s="16"/>
      <c r="G252" s="22"/>
      <c r="H252" s="22"/>
    </row>
    <row r="253" spans="1:8" s="27" customFormat="1" ht="12.75">
      <c r="A253" s="22"/>
      <c r="E253" s="11"/>
      <c r="F253" s="16"/>
      <c r="G253" s="22"/>
      <c r="H253" s="22"/>
    </row>
    <row r="254" spans="1:8" s="27" customFormat="1" ht="12.75">
      <c r="A254" s="22"/>
      <c r="E254" s="11"/>
      <c r="F254" s="16"/>
      <c r="G254" s="22"/>
      <c r="H254" s="22"/>
    </row>
    <row r="255" spans="1:8" s="27" customFormat="1" ht="12.75">
      <c r="A255" s="22"/>
      <c r="E255" s="11"/>
      <c r="F255" s="16"/>
      <c r="G255" s="22"/>
      <c r="H255" s="22"/>
    </row>
    <row r="256" spans="1:8" s="27" customFormat="1" ht="12.75">
      <c r="A256" s="22"/>
      <c r="E256" s="11"/>
      <c r="F256" s="16"/>
      <c r="G256" s="22"/>
      <c r="H256" s="22"/>
    </row>
    <row r="257" spans="1:8" s="27" customFormat="1" ht="12.75">
      <c r="A257" s="22"/>
      <c r="E257" s="11"/>
      <c r="F257" s="16"/>
      <c r="G257" s="22"/>
      <c r="H257" s="22"/>
    </row>
    <row r="258" spans="1:8" s="27" customFormat="1" ht="12.75">
      <c r="A258" s="22"/>
      <c r="E258" s="11"/>
      <c r="F258" s="16"/>
      <c r="G258" s="22"/>
      <c r="H258" s="22"/>
    </row>
    <row r="259" spans="1:8" s="27" customFormat="1" ht="12.75">
      <c r="A259" s="22"/>
      <c r="E259" s="11"/>
      <c r="F259" s="16"/>
      <c r="G259" s="22"/>
      <c r="H259" s="22"/>
    </row>
    <row r="260" spans="1:8" s="27" customFormat="1" ht="12.75">
      <c r="A260" s="22"/>
      <c r="E260" s="11"/>
      <c r="F260" s="16"/>
      <c r="G260" s="22"/>
      <c r="H260" s="22"/>
    </row>
    <row r="261" spans="1:8" s="27" customFormat="1" ht="12.75">
      <c r="A261" s="22"/>
      <c r="E261" s="11"/>
      <c r="F261" s="16"/>
      <c r="G261" s="22"/>
      <c r="H261" s="22"/>
    </row>
    <row r="262" spans="1:8" s="27" customFormat="1" ht="12.75">
      <c r="A262" s="22"/>
      <c r="E262" s="11"/>
      <c r="F262" s="16"/>
      <c r="G262" s="22"/>
      <c r="H262" s="22"/>
    </row>
    <row r="263" spans="1:8" s="27" customFormat="1" ht="12.75">
      <c r="A263" s="22"/>
      <c r="E263" s="11"/>
      <c r="F263" s="16"/>
      <c r="G263" s="22"/>
      <c r="H263" s="22"/>
    </row>
    <row r="264" spans="1:8" s="27" customFormat="1" ht="12.75">
      <c r="A264" s="22"/>
      <c r="E264" s="11"/>
      <c r="F264" s="16"/>
      <c r="G264" s="22"/>
      <c r="H264" s="22"/>
    </row>
    <row r="265" spans="1:8" s="27" customFormat="1" ht="12.75">
      <c r="A265" s="22"/>
      <c r="E265" s="11"/>
      <c r="F265" s="16"/>
      <c r="G265" s="22"/>
      <c r="H265" s="22"/>
    </row>
    <row r="266" spans="1:8" s="27" customFormat="1" ht="12.75">
      <c r="A266" s="22"/>
      <c r="E266" s="11"/>
      <c r="F266" s="16"/>
      <c r="G266" s="22"/>
      <c r="H266" s="22"/>
    </row>
    <row r="267" spans="1:8" s="27" customFormat="1" ht="12.75">
      <c r="A267" s="22"/>
      <c r="E267" s="11"/>
      <c r="F267" s="16"/>
      <c r="G267" s="22"/>
      <c r="H267" s="22"/>
    </row>
    <row r="268" spans="1:8" s="27" customFormat="1" ht="12.75">
      <c r="A268" s="22"/>
      <c r="E268" s="11"/>
      <c r="F268" s="16"/>
      <c r="G268" s="22"/>
      <c r="H268" s="22"/>
    </row>
    <row r="269" spans="1:8" s="27" customFormat="1" ht="12.75">
      <c r="A269" s="22"/>
      <c r="E269" s="11"/>
      <c r="F269" s="16"/>
      <c r="G269" s="22"/>
      <c r="H269" s="22"/>
    </row>
    <row r="270" spans="1:8" s="27" customFormat="1" ht="12.75">
      <c r="A270" s="22"/>
      <c r="E270" s="11"/>
      <c r="F270" s="16"/>
      <c r="G270" s="22"/>
      <c r="H270" s="22"/>
    </row>
    <row r="271" spans="1:8" s="27" customFormat="1" ht="12.75">
      <c r="A271" s="22"/>
      <c r="E271" s="11"/>
      <c r="F271" s="16"/>
      <c r="G271" s="22"/>
      <c r="H271" s="22"/>
    </row>
    <row r="272" spans="1:8" s="27" customFormat="1" ht="12.75">
      <c r="A272" s="22"/>
      <c r="E272" s="11"/>
      <c r="F272" s="16"/>
      <c r="G272" s="22"/>
      <c r="H272" s="22"/>
    </row>
    <row r="273" spans="1:8" s="27" customFormat="1" ht="12.75">
      <c r="A273" s="22"/>
      <c r="E273" s="11"/>
      <c r="F273" s="16"/>
      <c r="G273" s="22"/>
      <c r="H273" s="22"/>
    </row>
    <row r="274" spans="1:8" s="27" customFormat="1" ht="12.75">
      <c r="A274" s="22"/>
      <c r="E274" s="11"/>
      <c r="F274" s="16"/>
      <c r="G274" s="22"/>
      <c r="H274" s="22"/>
    </row>
    <row r="275" spans="1:8" s="27" customFormat="1" ht="12.75">
      <c r="A275" s="22"/>
      <c r="E275" s="11"/>
      <c r="F275" s="16"/>
      <c r="G275" s="22"/>
      <c r="H275" s="22"/>
    </row>
    <row r="276" spans="1:8" s="27" customFormat="1" ht="12.75">
      <c r="A276" s="22"/>
      <c r="E276" s="11"/>
      <c r="F276" s="16"/>
      <c r="G276" s="22"/>
      <c r="H276" s="22"/>
    </row>
    <row r="277" spans="1:8" s="27" customFormat="1" ht="12.75">
      <c r="A277" s="22"/>
      <c r="E277" s="11"/>
      <c r="F277" s="16"/>
      <c r="G277" s="22"/>
      <c r="H277" s="22"/>
    </row>
    <row r="278" spans="1:8" s="27" customFormat="1" ht="12.75">
      <c r="A278" s="22"/>
      <c r="E278" s="11"/>
      <c r="F278" s="16"/>
      <c r="G278" s="22"/>
      <c r="H278" s="22"/>
    </row>
    <row r="279" spans="1:8" s="27" customFormat="1" ht="12.75">
      <c r="A279" s="22"/>
      <c r="E279" s="11"/>
      <c r="F279" s="16"/>
      <c r="G279" s="22"/>
      <c r="H279" s="22"/>
    </row>
    <row r="280" spans="1:8" s="27" customFormat="1" ht="12.75">
      <c r="A280" s="22"/>
      <c r="E280" s="11"/>
      <c r="F280" s="16"/>
      <c r="G280" s="22"/>
      <c r="H280" s="22"/>
    </row>
    <row r="281" spans="1:8" s="27" customFormat="1" ht="12.75">
      <c r="A281" s="22"/>
      <c r="E281" s="11"/>
      <c r="F281" s="16"/>
      <c r="G281" s="22"/>
      <c r="H281" s="22"/>
    </row>
    <row r="282" spans="1:8" s="27" customFormat="1" ht="12.75">
      <c r="A282" s="22"/>
      <c r="E282" s="11"/>
      <c r="F282" s="16"/>
      <c r="G282" s="22"/>
      <c r="H282" s="22"/>
    </row>
    <row r="283" spans="1:8" s="27" customFormat="1" ht="12.75">
      <c r="A283" s="22"/>
      <c r="E283" s="11"/>
      <c r="F283" s="16"/>
      <c r="G283" s="22"/>
      <c r="H283" s="22"/>
    </row>
    <row r="284" spans="1:8" s="27" customFormat="1" ht="12.75">
      <c r="A284" s="22"/>
      <c r="E284" s="11"/>
      <c r="F284" s="16"/>
      <c r="G284" s="22"/>
      <c r="H284" s="22"/>
    </row>
    <row r="285" spans="1:8" s="27" customFormat="1" ht="12.75">
      <c r="A285" s="22"/>
      <c r="E285" s="11"/>
      <c r="F285" s="16"/>
      <c r="G285" s="22"/>
      <c r="H285" s="22"/>
    </row>
    <row r="286" spans="1:8" s="27" customFormat="1" ht="12.75">
      <c r="A286" s="22"/>
      <c r="E286" s="11"/>
      <c r="F286" s="16"/>
      <c r="G286" s="22"/>
      <c r="H286" s="22"/>
    </row>
    <row r="287" spans="1:8" s="27" customFormat="1" ht="12.75">
      <c r="A287" s="22"/>
      <c r="E287" s="11"/>
      <c r="F287" s="16"/>
      <c r="G287" s="22"/>
      <c r="H287" s="22"/>
    </row>
    <row r="288" spans="1:8" s="27" customFormat="1" ht="12.75">
      <c r="A288" s="22"/>
      <c r="E288" s="11"/>
      <c r="F288" s="16"/>
      <c r="G288" s="22"/>
      <c r="H288" s="22"/>
    </row>
    <row r="289" spans="1:8" s="27" customFormat="1" ht="12.75">
      <c r="A289" s="22"/>
      <c r="E289" s="11"/>
      <c r="F289" s="16"/>
      <c r="G289" s="22"/>
      <c r="H289" s="22"/>
    </row>
    <row r="290" spans="1:8" s="27" customFormat="1" ht="12.75">
      <c r="A290" s="22"/>
      <c r="E290" s="11"/>
      <c r="F290" s="16"/>
      <c r="G290" s="22"/>
      <c r="H290" s="22"/>
    </row>
    <row r="291" spans="1:8" s="27" customFormat="1" ht="12.75">
      <c r="A291" s="22"/>
      <c r="E291" s="11"/>
      <c r="F291" s="16"/>
      <c r="G291" s="22"/>
      <c r="H291" s="22"/>
    </row>
    <row r="292" spans="1:8" s="27" customFormat="1" ht="12.75">
      <c r="A292" s="22"/>
      <c r="E292" s="11"/>
      <c r="F292" s="16"/>
      <c r="G292" s="22"/>
      <c r="H292" s="22"/>
    </row>
    <row r="293" spans="1:8" s="27" customFormat="1" ht="12.75">
      <c r="A293" s="22"/>
      <c r="E293" s="11"/>
      <c r="F293" s="16"/>
      <c r="G293" s="22"/>
      <c r="H293" s="22"/>
    </row>
    <row r="294" spans="1:8" s="27" customFormat="1" ht="12.75">
      <c r="A294" s="22"/>
      <c r="E294" s="11"/>
      <c r="F294" s="16"/>
      <c r="G294" s="22"/>
      <c r="H294" s="22"/>
    </row>
    <row r="295" spans="1:8" s="27" customFormat="1" ht="12.75">
      <c r="A295" s="22"/>
      <c r="E295" s="11"/>
      <c r="F295" s="16"/>
      <c r="G295" s="22"/>
      <c r="H295" s="22"/>
    </row>
    <row r="296" spans="1:8" s="27" customFormat="1" ht="12.75">
      <c r="A296" s="22"/>
      <c r="E296" s="11"/>
      <c r="F296" s="16"/>
      <c r="G296" s="22"/>
      <c r="H296" s="22"/>
    </row>
    <row r="297" spans="1:8" s="27" customFormat="1" ht="12.75">
      <c r="A297" s="22"/>
      <c r="E297" s="11"/>
      <c r="F297" s="16"/>
      <c r="G297" s="22"/>
      <c r="H297" s="22"/>
    </row>
    <row r="298" spans="1:8" s="27" customFormat="1" ht="12.75">
      <c r="A298" s="22"/>
      <c r="E298" s="11"/>
      <c r="F298" s="16"/>
      <c r="G298" s="22"/>
      <c r="H298" s="22"/>
    </row>
    <row r="299" spans="1:8" s="27" customFormat="1" ht="12.75">
      <c r="A299" s="22"/>
      <c r="E299" s="11"/>
      <c r="F299" s="16"/>
      <c r="G299" s="22"/>
      <c r="H299" s="22"/>
    </row>
    <row r="300" spans="1:8" s="27" customFormat="1" ht="12.75">
      <c r="A300" s="22"/>
      <c r="E300" s="11"/>
      <c r="F300" s="16"/>
      <c r="G300" s="22"/>
      <c r="H300" s="22"/>
    </row>
    <row r="301" spans="1:8" s="27" customFormat="1" ht="12.75">
      <c r="A301" s="22"/>
      <c r="E301" s="11"/>
      <c r="F301" s="16"/>
      <c r="G301" s="22"/>
      <c r="H301" s="22"/>
    </row>
    <row r="302" spans="1:8" s="27" customFormat="1" ht="12.75">
      <c r="A302" s="22"/>
      <c r="E302" s="11"/>
      <c r="F302" s="16"/>
      <c r="G302" s="22"/>
      <c r="H302" s="22"/>
    </row>
    <row r="303" spans="1:8" s="27" customFormat="1" ht="12.75">
      <c r="A303" s="22"/>
      <c r="E303" s="11"/>
      <c r="F303" s="16"/>
      <c r="G303" s="22"/>
      <c r="H303" s="22"/>
    </row>
    <row r="304" spans="1:8" s="27" customFormat="1" ht="12.75">
      <c r="A304" s="22"/>
      <c r="E304" s="11"/>
      <c r="F304" s="16"/>
      <c r="G304" s="22"/>
      <c r="H304" s="22"/>
    </row>
    <row r="305" spans="1:8" s="27" customFormat="1" ht="12.75">
      <c r="A305" s="22"/>
      <c r="E305" s="11"/>
      <c r="F305" s="16"/>
      <c r="G305" s="22"/>
      <c r="H305" s="22"/>
    </row>
    <row r="306" spans="1:8" s="27" customFormat="1" ht="12.75">
      <c r="A306" s="22"/>
      <c r="E306" s="11"/>
      <c r="F306" s="16"/>
      <c r="G306" s="22"/>
      <c r="H306" s="22"/>
    </row>
    <row r="307" spans="1:8" s="27" customFormat="1" ht="12.75">
      <c r="A307" s="22"/>
      <c r="E307" s="11"/>
      <c r="F307" s="16"/>
      <c r="G307" s="22"/>
      <c r="H307" s="22"/>
    </row>
    <row r="308" spans="1:8" s="27" customFormat="1" ht="12.75">
      <c r="A308" s="22"/>
      <c r="E308" s="11"/>
      <c r="F308" s="16"/>
      <c r="G308" s="22"/>
      <c r="H308" s="22"/>
    </row>
    <row r="309" spans="1:8" s="27" customFormat="1" ht="12.75">
      <c r="A309" s="22"/>
      <c r="E309" s="11"/>
      <c r="F309" s="16"/>
      <c r="G309" s="22"/>
      <c r="H309" s="22"/>
    </row>
    <row r="310" spans="1:8" s="27" customFormat="1" ht="12.75">
      <c r="A310" s="22"/>
      <c r="E310" s="11"/>
      <c r="F310" s="16"/>
      <c r="G310" s="22"/>
      <c r="H310" s="22"/>
    </row>
    <row r="311" spans="1:8" s="27" customFormat="1" ht="12.75">
      <c r="A311" s="22"/>
      <c r="E311" s="11"/>
      <c r="F311" s="16"/>
      <c r="G311" s="22"/>
      <c r="H311" s="22"/>
    </row>
    <row r="312" spans="1:8" s="27" customFormat="1" ht="12.75">
      <c r="A312" s="22"/>
      <c r="E312" s="11"/>
      <c r="F312" s="16"/>
      <c r="G312" s="22"/>
      <c r="H312" s="22"/>
    </row>
    <row r="313" spans="1:8" s="27" customFormat="1" ht="12.75">
      <c r="A313" s="22"/>
      <c r="E313" s="11"/>
      <c r="F313" s="16"/>
      <c r="G313" s="22"/>
      <c r="H313" s="22"/>
    </row>
    <row r="314" spans="1:8" s="27" customFormat="1" ht="12.75">
      <c r="A314" s="22"/>
      <c r="E314" s="11"/>
      <c r="F314" s="16"/>
      <c r="G314" s="22"/>
      <c r="H314" s="22"/>
    </row>
    <row r="315" spans="1:8" s="27" customFormat="1" ht="12.75">
      <c r="A315" s="22"/>
      <c r="E315" s="11"/>
      <c r="F315" s="16"/>
      <c r="G315" s="22"/>
      <c r="H315" s="22"/>
    </row>
    <row r="316" spans="1:8" s="27" customFormat="1" ht="12.75">
      <c r="A316" s="22"/>
      <c r="E316" s="11"/>
      <c r="F316" s="16"/>
      <c r="G316" s="22"/>
      <c r="H316" s="22"/>
    </row>
    <row r="317" spans="1:8" s="27" customFormat="1" ht="12.75">
      <c r="A317" s="22"/>
      <c r="E317" s="11"/>
      <c r="F317" s="16"/>
      <c r="G317" s="22"/>
      <c r="H317" s="22"/>
    </row>
    <row r="318" spans="1:8" s="27" customFormat="1" ht="12.75">
      <c r="A318" s="22"/>
      <c r="E318" s="11"/>
      <c r="F318" s="16"/>
      <c r="G318" s="22"/>
      <c r="H318" s="22"/>
    </row>
    <row r="319" spans="1:8" s="27" customFormat="1" ht="12.75">
      <c r="A319" s="22"/>
      <c r="E319" s="11"/>
      <c r="F319" s="16"/>
      <c r="G319" s="22"/>
      <c r="H319" s="22"/>
    </row>
    <row r="320" spans="1:8" s="27" customFormat="1" ht="12.75">
      <c r="A320" s="22"/>
      <c r="E320" s="11"/>
      <c r="F320" s="16"/>
      <c r="G320" s="22"/>
      <c r="H320" s="22"/>
    </row>
    <row r="321" spans="1:8" s="27" customFormat="1" ht="12.75">
      <c r="A321" s="22"/>
      <c r="E321" s="11"/>
      <c r="F321" s="16"/>
      <c r="G321" s="22"/>
      <c r="H321" s="22"/>
    </row>
    <row r="322" spans="1:8" s="27" customFormat="1" ht="12.75">
      <c r="A322" s="22"/>
      <c r="E322" s="11"/>
      <c r="F322" s="16"/>
      <c r="G322" s="22"/>
      <c r="H322" s="22"/>
    </row>
    <row r="323" spans="1:8" s="27" customFormat="1" ht="12.75">
      <c r="A323" s="22"/>
      <c r="E323" s="11"/>
      <c r="F323" s="16"/>
      <c r="G323" s="22"/>
      <c r="H323" s="22"/>
    </row>
    <row r="324" spans="1:8" s="27" customFormat="1" ht="12.75">
      <c r="A324" s="22"/>
      <c r="E324" s="11"/>
      <c r="F324" s="16"/>
      <c r="G324" s="22"/>
      <c r="H324" s="22"/>
    </row>
    <row r="325" spans="1:8" s="27" customFormat="1" ht="12.75">
      <c r="A325" s="22"/>
      <c r="E325" s="11"/>
      <c r="F325" s="16"/>
      <c r="G325" s="22"/>
      <c r="H325" s="22"/>
    </row>
    <row r="326" spans="1:8" s="27" customFormat="1" ht="12.75">
      <c r="A326" s="22"/>
      <c r="E326" s="11"/>
      <c r="F326" s="16"/>
      <c r="G326" s="22"/>
      <c r="H326" s="22"/>
    </row>
    <row r="327" spans="1:8" s="27" customFormat="1" ht="12.75">
      <c r="A327" s="22"/>
      <c r="E327" s="11"/>
      <c r="F327" s="16"/>
      <c r="G327" s="22"/>
      <c r="H327" s="22"/>
    </row>
    <row r="328" spans="1:8" s="27" customFormat="1" ht="12.75">
      <c r="A328" s="22"/>
      <c r="E328" s="11"/>
      <c r="F328" s="16"/>
      <c r="G328" s="22"/>
      <c r="H328" s="22"/>
    </row>
    <row r="329" spans="1:8" s="27" customFormat="1" ht="12.75">
      <c r="A329" s="22"/>
      <c r="E329" s="11"/>
      <c r="F329" s="16"/>
      <c r="G329" s="22"/>
      <c r="H329" s="22"/>
    </row>
    <row r="330" spans="1:8" s="27" customFormat="1" ht="12.75">
      <c r="A330" s="22"/>
      <c r="E330" s="11"/>
      <c r="F330" s="16"/>
      <c r="G330" s="22"/>
      <c r="H330" s="22"/>
    </row>
    <row r="331" spans="1:8" s="27" customFormat="1" ht="12.75">
      <c r="A331" s="22"/>
      <c r="E331" s="11"/>
      <c r="F331" s="16"/>
      <c r="G331" s="22"/>
      <c r="H331" s="22"/>
    </row>
    <row r="332" spans="1:8" s="27" customFormat="1" ht="12.75">
      <c r="A332" s="22"/>
      <c r="E332" s="11"/>
      <c r="F332" s="16"/>
      <c r="G332" s="22"/>
      <c r="H332" s="22"/>
    </row>
    <row r="333" spans="1:8" s="27" customFormat="1" ht="12.75">
      <c r="A333" s="22"/>
      <c r="E333" s="11"/>
      <c r="F333" s="16"/>
      <c r="G333" s="22"/>
      <c r="H333" s="22"/>
    </row>
    <row r="334" spans="1:8" s="27" customFormat="1" ht="12.75">
      <c r="A334" s="22"/>
      <c r="E334" s="11"/>
      <c r="F334" s="16"/>
      <c r="G334" s="22"/>
      <c r="H334" s="22"/>
    </row>
    <row r="335" spans="1:8" s="27" customFormat="1" ht="12.75">
      <c r="A335" s="22"/>
      <c r="E335" s="11"/>
      <c r="F335" s="16"/>
      <c r="G335" s="22"/>
      <c r="H335" s="22"/>
    </row>
    <row r="336" spans="1:8" s="27" customFormat="1" ht="12.75">
      <c r="A336" s="22"/>
      <c r="E336" s="11"/>
      <c r="F336" s="16"/>
      <c r="G336" s="22"/>
      <c r="H336" s="22"/>
    </row>
    <row r="337" spans="1:8" s="27" customFormat="1" ht="12.75">
      <c r="A337" s="22"/>
      <c r="E337" s="11"/>
      <c r="F337" s="16"/>
      <c r="G337" s="22"/>
      <c r="H337" s="22"/>
    </row>
    <row r="338" spans="1:8" s="27" customFormat="1" ht="12.75">
      <c r="A338" s="22"/>
      <c r="E338" s="11"/>
      <c r="F338" s="16"/>
      <c r="G338" s="22"/>
      <c r="H338" s="22"/>
    </row>
    <row r="339" spans="1:8" s="27" customFormat="1" ht="12.75">
      <c r="A339" s="22"/>
      <c r="E339" s="11"/>
      <c r="F339" s="16"/>
      <c r="G339" s="22"/>
      <c r="H339" s="22"/>
    </row>
    <row r="340" spans="1:8" s="27" customFormat="1" ht="12.75">
      <c r="A340" s="22"/>
      <c r="E340" s="11"/>
      <c r="F340" s="16"/>
      <c r="G340" s="22"/>
      <c r="H340" s="22"/>
    </row>
    <row r="341" spans="1:8" s="27" customFormat="1" ht="12.75">
      <c r="A341" s="22"/>
      <c r="E341" s="11"/>
      <c r="F341" s="16"/>
      <c r="G341" s="22"/>
      <c r="H341" s="22"/>
    </row>
    <row r="342" spans="1:8" s="27" customFormat="1" ht="12.75">
      <c r="A342" s="22"/>
      <c r="E342" s="11"/>
      <c r="F342" s="16"/>
      <c r="G342" s="22"/>
      <c r="H342" s="22"/>
    </row>
    <row r="343" spans="1:8" s="27" customFormat="1" ht="12.75">
      <c r="A343" s="22"/>
      <c r="E343" s="11"/>
      <c r="F343" s="16"/>
      <c r="G343" s="22"/>
      <c r="H343" s="22"/>
    </row>
    <row r="344" spans="1:8" s="27" customFormat="1" ht="12.75">
      <c r="A344" s="22"/>
      <c r="E344" s="11"/>
      <c r="F344" s="16"/>
      <c r="G344" s="22"/>
      <c r="H344" s="22"/>
    </row>
    <row r="345" spans="1:8" s="27" customFormat="1" ht="12.75">
      <c r="A345" s="22"/>
      <c r="E345" s="11"/>
      <c r="F345" s="16"/>
      <c r="G345" s="22"/>
      <c r="H345" s="22"/>
    </row>
    <row r="346" spans="1:8" s="27" customFormat="1" ht="12.75">
      <c r="A346" s="22"/>
      <c r="E346" s="11"/>
      <c r="F346" s="16"/>
      <c r="G346" s="22"/>
      <c r="H346" s="22"/>
    </row>
    <row r="347" spans="1:8" s="27" customFormat="1" ht="12.75">
      <c r="A347" s="22"/>
      <c r="E347" s="11"/>
      <c r="F347" s="16"/>
      <c r="G347" s="22"/>
      <c r="H347" s="22"/>
    </row>
    <row r="348" spans="1:8" s="27" customFormat="1" ht="12.75">
      <c r="A348" s="22"/>
      <c r="E348" s="11"/>
      <c r="F348" s="16"/>
      <c r="G348" s="22"/>
      <c r="H348" s="22"/>
    </row>
    <row r="349" spans="1:8" s="27" customFormat="1" ht="12.75">
      <c r="A349" s="22"/>
      <c r="E349" s="11"/>
      <c r="F349" s="16"/>
      <c r="G349" s="22"/>
      <c r="H349" s="22"/>
    </row>
    <row r="350" spans="1:8" s="27" customFormat="1" ht="12.75">
      <c r="A350" s="22"/>
      <c r="E350" s="11"/>
      <c r="F350" s="16"/>
      <c r="G350" s="22"/>
      <c r="H350" s="22"/>
    </row>
    <row r="351" spans="1:8" s="27" customFormat="1" ht="12.75">
      <c r="A351" s="22"/>
      <c r="E351" s="11"/>
      <c r="F351" s="16"/>
      <c r="G351" s="22"/>
      <c r="H351" s="22"/>
    </row>
    <row r="352" spans="1:8" s="27" customFormat="1" ht="12.75">
      <c r="A352" s="22"/>
      <c r="E352" s="11"/>
      <c r="F352" s="16"/>
      <c r="G352" s="22"/>
      <c r="H352" s="22"/>
    </row>
    <row r="353" spans="1:8" s="27" customFormat="1" ht="12.75">
      <c r="A353" s="22"/>
      <c r="E353" s="11"/>
      <c r="F353" s="16"/>
      <c r="G353" s="22"/>
      <c r="H353" s="22"/>
    </row>
    <row r="354" spans="1:8" s="27" customFormat="1" ht="12.75">
      <c r="A354" s="22"/>
      <c r="E354" s="11"/>
      <c r="F354" s="16"/>
      <c r="G354" s="22"/>
      <c r="H354" s="22"/>
    </row>
    <row r="355" spans="1:8" s="27" customFormat="1" ht="12.75">
      <c r="A355" s="22"/>
      <c r="E355" s="11"/>
      <c r="F355" s="16"/>
      <c r="G355" s="22"/>
      <c r="H355" s="22"/>
    </row>
    <row r="356" spans="1:8" s="27" customFormat="1" ht="12.75">
      <c r="A356" s="22"/>
      <c r="E356" s="11"/>
      <c r="F356" s="16"/>
      <c r="G356" s="22"/>
      <c r="H356" s="22"/>
    </row>
    <row r="357" spans="1:8" s="27" customFormat="1" ht="12.75">
      <c r="A357" s="22"/>
      <c r="E357" s="11"/>
      <c r="F357" s="16"/>
      <c r="G357" s="22"/>
      <c r="H357" s="22"/>
    </row>
    <row r="358" spans="1:8" s="27" customFormat="1" ht="12.75">
      <c r="A358" s="22"/>
      <c r="E358" s="11"/>
      <c r="F358" s="16"/>
      <c r="G358" s="22"/>
      <c r="H358" s="22"/>
    </row>
    <row r="359" spans="1:8" s="27" customFormat="1" ht="12.75">
      <c r="A359" s="22"/>
      <c r="E359" s="11"/>
      <c r="F359" s="16"/>
      <c r="G359" s="22"/>
      <c r="H359" s="22"/>
    </row>
    <row r="360" spans="1:8" s="27" customFormat="1" ht="12.75">
      <c r="A360" s="22"/>
      <c r="E360" s="11"/>
      <c r="F360" s="16"/>
      <c r="G360" s="22"/>
      <c r="H360" s="22"/>
    </row>
    <row r="361" spans="1:8" s="27" customFormat="1" ht="12.75">
      <c r="A361" s="22"/>
      <c r="E361" s="11"/>
      <c r="F361" s="16"/>
      <c r="G361" s="22"/>
      <c r="H361" s="22"/>
    </row>
    <row r="362" spans="1:8" s="27" customFormat="1" ht="12.75">
      <c r="A362" s="22"/>
      <c r="E362" s="11"/>
      <c r="F362" s="16"/>
      <c r="G362" s="22"/>
      <c r="H362" s="22"/>
    </row>
    <row r="363" spans="1:8" s="27" customFormat="1" ht="12.75">
      <c r="A363" s="22"/>
      <c r="E363" s="11"/>
      <c r="F363" s="16"/>
      <c r="G363" s="22"/>
      <c r="H363" s="22"/>
    </row>
    <row r="364" spans="1:8" s="27" customFormat="1" ht="12.75">
      <c r="A364" s="22"/>
      <c r="E364" s="11"/>
      <c r="F364" s="16"/>
      <c r="G364" s="22"/>
      <c r="H364" s="22"/>
    </row>
    <row r="365" spans="1:8" s="27" customFormat="1" ht="12.75">
      <c r="A365" s="22"/>
      <c r="E365" s="11"/>
      <c r="F365" s="16"/>
      <c r="G365" s="22"/>
      <c r="H365" s="22"/>
    </row>
    <row r="366" spans="1:8" s="27" customFormat="1" ht="12.75">
      <c r="A366" s="22"/>
      <c r="E366" s="11"/>
      <c r="F366" s="16"/>
      <c r="G366" s="22"/>
      <c r="H366" s="22"/>
    </row>
    <row r="367" spans="1:8" s="27" customFormat="1" ht="12.75">
      <c r="A367" s="22"/>
      <c r="E367" s="11"/>
      <c r="F367" s="16"/>
      <c r="G367" s="22"/>
      <c r="H367" s="22"/>
    </row>
    <row r="368" spans="1:8" s="27" customFormat="1" ht="12.75">
      <c r="A368" s="22"/>
      <c r="E368" s="11"/>
      <c r="F368" s="16"/>
      <c r="G368" s="22"/>
      <c r="H368" s="22"/>
    </row>
    <row r="369" spans="1:8" s="27" customFormat="1" ht="12.75">
      <c r="A369" s="22"/>
      <c r="E369" s="11"/>
      <c r="F369" s="16"/>
      <c r="G369" s="22"/>
      <c r="H369" s="22"/>
    </row>
    <row r="370" spans="1:8" s="27" customFormat="1" ht="12.75">
      <c r="A370" s="22"/>
      <c r="E370" s="11"/>
      <c r="F370" s="16"/>
      <c r="G370" s="22"/>
      <c r="H370" s="22"/>
    </row>
    <row r="371" spans="1:8" s="27" customFormat="1" ht="12.75">
      <c r="A371" s="22"/>
      <c r="E371" s="11"/>
      <c r="F371" s="16"/>
      <c r="G371" s="22"/>
      <c r="H371" s="22"/>
    </row>
    <row r="372" spans="1:8" s="27" customFormat="1" ht="12.75">
      <c r="A372" s="22"/>
      <c r="E372" s="11"/>
      <c r="F372" s="16"/>
      <c r="G372" s="22"/>
      <c r="H372" s="22"/>
    </row>
    <row r="373" spans="1:8" s="27" customFormat="1" ht="12.75">
      <c r="A373" s="22"/>
      <c r="E373" s="11"/>
      <c r="F373" s="16"/>
      <c r="G373" s="22"/>
      <c r="H373" s="22"/>
    </row>
    <row r="374" spans="1:8" s="27" customFormat="1" ht="12.75">
      <c r="A374" s="22"/>
      <c r="E374" s="11"/>
      <c r="F374" s="16"/>
      <c r="G374" s="22"/>
      <c r="H374" s="22"/>
    </row>
    <row r="375" spans="1:8" s="27" customFormat="1" ht="12.75">
      <c r="A375" s="22"/>
      <c r="E375" s="11"/>
      <c r="F375" s="16"/>
      <c r="G375" s="22"/>
      <c r="H375" s="22"/>
    </row>
    <row r="376" spans="1:8" s="27" customFormat="1" ht="12.75">
      <c r="A376" s="22"/>
      <c r="E376" s="11"/>
      <c r="F376" s="16"/>
      <c r="G376" s="22"/>
      <c r="H376" s="22"/>
    </row>
    <row r="377" spans="1:8" s="27" customFormat="1" ht="12.75">
      <c r="A377" s="22"/>
      <c r="E377" s="11"/>
      <c r="F377" s="16"/>
      <c r="G377" s="22"/>
      <c r="H377" s="22"/>
    </row>
    <row r="378" spans="1:8" s="27" customFormat="1" ht="12.75">
      <c r="A378" s="22"/>
      <c r="E378" s="11"/>
      <c r="F378" s="16"/>
      <c r="G378" s="22"/>
      <c r="H378" s="22"/>
    </row>
    <row r="379" spans="1:8" s="27" customFormat="1" ht="12.75">
      <c r="A379" s="22"/>
      <c r="E379" s="11"/>
      <c r="F379" s="16"/>
      <c r="G379" s="22"/>
      <c r="H379" s="22"/>
    </row>
    <row r="380" spans="1:8" s="27" customFormat="1" ht="12.75">
      <c r="A380" s="22"/>
      <c r="E380" s="11"/>
      <c r="F380" s="16"/>
      <c r="G380" s="22"/>
      <c r="H380" s="22"/>
    </row>
    <row r="381" spans="1:8" s="27" customFormat="1" ht="12.75">
      <c r="A381" s="22"/>
      <c r="E381" s="11"/>
      <c r="F381" s="16"/>
      <c r="G381" s="22"/>
      <c r="H381" s="22"/>
    </row>
    <row r="382" spans="1:8" s="27" customFormat="1" ht="12.75">
      <c r="A382" s="22"/>
      <c r="E382" s="11"/>
      <c r="F382" s="16"/>
      <c r="G382" s="22"/>
      <c r="H382" s="22"/>
    </row>
    <row r="383" spans="1:8" s="27" customFormat="1" ht="12.75">
      <c r="A383" s="22"/>
      <c r="E383" s="11"/>
      <c r="F383" s="16"/>
      <c r="G383" s="22"/>
      <c r="H383" s="22"/>
    </row>
    <row r="384" spans="1:8" s="27" customFormat="1" ht="12.75">
      <c r="A384" s="22"/>
      <c r="E384" s="11"/>
      <c r="F384" s="16"/>
      <c r="G384" s="22"/>
      <c r="H384" s="22"/>
    </row>
    <row r="385" spans="1:8" s="27" customFormat="1" ht="12.75">
      <c r="A385" s="22"/>
      <c r="E385" s="11"/>
      <c r="F385" s="16"/>
      <c r="G385" s="22"/>
      <c r="H385" s="22"/>
    </row>
    <row r="386" spans="1:8" s="27" customFormat="1" ht="12.75">
      <c r="A386" s="22"/>
      <c r="E386" s="11"/>
      <c r="F386" s="16"/>
      <c r="G386" s="22"/>
      <c r="H386" s="22"/>
    </row>
    <row r="387" spans="1:8" s="27" customFormat="1" ht="12.75">
      <c r="A387" s="22"/>
      <c r="E387" s="11"/>
      <c r="F387" s="16"/>
      <c r="G387" s="22"/>
      <c r="H387" s="22"/>
    </row>
    <row r="388" spans="1:8" s="27" customFormat="1" ht="12.75">
      <c r="A388" s="22"/>
      <c r="E388" s="11"/>
      <c r="F388" s="16"/>
      <c r="G388" s="22"/>
      <c r="H388" s="22"/>
    </row>
    <row r="389" spans="1:8" s="27" customFormat="1" ht="12.75">
      <c r="A389" s="22"/>
      <c r="E389" s="11"/>
      <c r="F389" s="16"/>
      <c r="G389" s="22"/>
      <c r="H389" s="22"/>
    </row>
    <row r="390" spans="1:8" s="27" customFormat="1" ht="12.75">
      <c r="A390" s="22"/>
      <c r="E390" s="11"/>
      <c r="F390" s="16"/>
      <c r="G390" s="22"/>
      <c r="H390" s="22"/>
    </row>
    <row r="391" spans="1:8" s="27" customFormat="1" ht="12.75">
      <c r="A391" s="22"/>
      <c r="E391" s="11"/>
      <c r="F391" s="16"/>
      <c r="G391" s="22"/>
      <c r="H391" s="22"/>
    </row>
    <row r="392" spans="1:8" s="27" customFormat="1" ht="12.75">
      <c r="A392" s="22"/>
      <c r="E392" s="11"/>
      <c r="F392" s="16"/>
      <c r="G392" s="22"/>
      <c r="H392" s="22"/>
    </row>
    <row r="393" spans="1:8" s="27" customFormat="1" ht="12.75">
      <c r="A393" s="22"/>
      <c r="E393" s="11"/>
      <c r="F393" s="16"/>
      <c r="G393" s="22"/>
      <c r="H393" s="22"/>
    </row>
    <row r="394" spans="1:8" s="27" customFormat="1" ht="12.75">
      <c r="A394" s="22"/>
      <c r="E394" s="11"/>
      <c r="F394" s="16"/>
      <c r="G394" s="22"/>
      <c r="H394" s="22"/>
    </row>
    <row r="395" spans="1:8" s="27" customFormat="1" ht="12.75">
      <c r="A395" s="22"/>
      <c r="E395" s="11"/>
      <c r="F395" s="16"/>
      <c r="G395" s="22"/>
      <c r="H395" s="22"/>
    </row>
    <row r="396" spans="1:8" s="27" customFormat="1" ht="12.75">
      <c r="A396" s="22"/>
      <c r="E396" s="11"/>
      <c r="F396" s="16"/>
      <c r="G396" s="22"/>
      <c r="H396" s="22"/>
    </row>
    <row r="397" spans="1:8" s="27" customFormat="1" ht="12.75">
      <c r="A397" s="22"/>
      <c r="E397" s="11"/>
      <c r="F397" s="16"/>
      <c r="G397" s="22"/>
      <c r="H397" s="22"/>
    </row>
    <row r="398" spans="1:8" s="27" customFormat="1" ht="12.75">
      <c r="A398" s="22"/>
      <c r="E398" s="11"/>
      <c r="F398" s="16"/>
      <c r="G398" s="22"/>
      <c r="H398" s="22"/>
    </row>
    <row r="399" spans="1:8" s="27" customFormat="1" ht="12.75">
      <c r="A399" s="22"/>
      <c r="E399" s="11"/>
      <c r="F399" s="16"/>
      <c r="G399" s="22"/>
      <c r="H399" s="22"/>
    </row>
    <row r="400" spans="1:8" s="27" customFormat="1" ht="12.75">
      <c r="A400" s="22"/>
      <c r="E400" s="11"/>
      <c r="F400" s="16"/>
      <c r="G400" s="22"/>
      <c r="H400" s="22"/>
    </row>
    <row r="401" spans="1:8" s="27" customFormat="1" ht="12.75">
      <c r="A401" s="22"/>
      <c r="E401" s="11"/>
      <c r="F401" s="16"/>
      <c r="G401" s="22"/>
      <c r="H401" s="22"/>
    </row>
    <row r="402" spans="1:8" s="27" customFormat="1" ht="12.75">
      <c r="A402" s="22"/>
      <c r="E402" s="11"/>
      <c r="F402" s="16"/>
      <c r="G402" s="22"/>
      <c r="H402" s="22"/>
    </row>
    <row r="403" spans="1:8" s="27" customFormat="1" ht="12.75">
      <c r="A403" s="22"/>
      <c r="E403" s="11"/>
      <c r="F403" s="16"/>
      <c r="G403" s="22"/>
      <c r="H403" s="22"/>
    </row>
    <row r="404" spans="1:8" s="27" customFormat="1" ht="12.75">
      <c r="A404" s="22"/>
      <c r="E404" s="11"/>
      <c r="F404" s="16"/>
      <c r="G404" s="22"/>
      <c r="H404" s="22"/>
    </row>
    <row r="405" spans="1:8" s="27" customFormat="1" ht="12.75">
      <c r="A405" s="22"/>
      <c r="E405" s="11"/>
      <c r="F405" s="16"/>
      <c r="G405" s="22"/>
      <c r="H405" s="22"/>
    </row>
    <row r="406" spans="1:8" s="27" customFormat="1" ht="12.75">
      <c r="A406" s="22"/>
      <c r="E406" s="11"/>
      <c r="F406" s="16"/>
      <c r="G406" s="22"/>
      <c r="H406" s="22"/>
    </row>
    <row r="407" spans="1:8" s="27" customFormat="1" ht="12.75">
      <c r="A407" s="22"/>
      <c r="E407" s="11"/>
      <c r="F407" s="16"/>
      <c r="G407" s="22"/>
      <c r="H407" s="22"/>
    </row>
    <row r="408" spans="1:8" s="27" customFormat="1" ht="12.75">
      <c r="A408" s="22"/>
      <c r="E408" s="11"/>
      <c r="F408" s="16"/>
      <c r="G408" s="22"/>
      <c r="H408" s="22"/>
    </row>
    <row r="409" spans="1:8" s="27" customFormat="1" ht="12.75">
      <c r="A409" s="22"/>
      <c r="E409" s="11"/>
      <c r="F409" s="16"/>
      <c r="G409" s="22"/>
      <c r="H409" s="22"/>
    </row>
    <row r="410" spans="1:8" s="27" customFormat="1" ht="12.75">
      <c r="A410" s="22"/>
      <c r="E410" s="11"/>
      <c r="F410" s="16"/>
      <c r="G410" s="22"/>
      <c r="H410" s="22"/>
    </row>
    <row r="411" spans="1:8" s="27" customFormat="1" ht="12.75">
      <c r="A411" s="22"/>
      <c r="E411" s="11"/>
      <c r="F411" s="16"/>
      <c r="G411" s="22"/>
      <c r="H411" s="22"/>
    </row>
    <row r="412" spans="1:8" s="27" customFormat="1" ht="12.75">
      <c r="A412" s="22"/>
      <c r="E412" s="11"/>
      <c r="F412" s="16"/>
      <c r="G412" s="22"/>
      <c r="H412" s="22"/>
    </row>
    <row r="413" spans="1:8" s="27" customFormat="1" ht="12.75">
      <c r="A413" s="22"/>
      <c r="E413" s="11"/>
      <c r="F413" s="16"/>
      <c r="G413" s="22"/>
      <c r="H413" s="22"/>
    </row>
    <row r="414" spans="1:8" s="27" customFormat="1" ht="12.75">
      <c r="A414" s="22"/>
      <c r="E414" s="11"/>
      <c r="F414" s="16"/>
      <c r="G414" s="22"/>
      <c r="H414" s="22"/>
    </row>
    <row r="415" spans="1:8" s="27" customFormat="1" ht="12.75">
      <c r="A415" s="22"/>
      <c r="E415" s="11"/>
      <c r="F415" s="16"/>
      <c r="G415" s="22"/>
      <c r="H415" s="22"/>
    </row>
    <row r="416" spans="1:8" s="27" customFormat="1" ht="12.75">
      <c r="A416" s="22"/>
      <c r="E416" s="11"/>
      <c r="F416" s="16"/>
      <c r="G416" s="22"/>
      <c r="H416" s="22"/>
    </row>
    <row r="417" spans="1:8" s="27" customFormat="1" ht="12.75">
      <c r="A417" s="22"/>
      <c r="E417" s="11"/>
      <c r="F417" s="16"/>
      <c r="G417" s="22"/>
      <c r="H417" s="22"/>
    </row>
    <row r="418" spans="1:8" s="27" customFormat="1" ht="12.75">
      <c r="A418" s="22"/>
      <c r="E418" s="11"/>
      <c r="F418" s="16"/>
      <c r="G418" s="22"/>
      <c r="H418" s="22"/>
    </row>
    <row r="419" spans="1:8" s="27" customFormat="1" ht="12.75">
      <c r="A419" s="22"/>
      <c r="E419" s="11"/>
      <c r="F419" s="16"/>
      <c r="G419" s="22"/>
      <c r="H419" s="22"/>
    </row>
    <row r="420" spans="1:8" s="27" customFormat="1" ht="12.75">
      <c r="A420" s="22"/>
      <c r="E420" s="11"/>
      <c r="F420" s="16"/>
      <c r="G420" s="22"/>
      <c r="H420" s="22"/>
    </row>
    <row r="421" spans="1:8" s="27" customFormat="1" ht="12.75">
      <c r="A421" s="22"/>
      <c r="E421" s="11"/>
      <c r="F421" s="16"/>
      <c r="G421" s="22"/>
      <c r="H421" s="22"/>
    </row>
    <row r="422" spans="1:8" s="27" customFormat="1" ht="12.75">
      <c r="A422" s="22"/>
      <c r="E422" s="11"/>
      <c r="F422" s="16"/>
      <c r="G422" s="22"/>
      <c r="H422" s="22"/>
    </row>
    <row r="423" spans="1:8" s="27" customFormat="1" ht="12.75">
      <c r="A423" s="22"/>
      <c r="E423" s="11"/>
      <c r="F423" s="16"/>
      <c r="G423" s="22"/>
      <c r="H423" s="22"/>
    </row>
    <row r="424" spans="1:8" s="27" customFormat="1" ht="12.75">
      <c r="A424" s="22"/>
      <c r="E424" s="11"/>
      <c r="F424" s="16"/>
      <c r="G424" s="22"/>
      <c r="H424" s="22"/>
    </row>
    <row r="425" spans="1:8" s="27" customFormat="1" ht="12.75">
      <c r="A425" s="22"/>
      <c r="E425" s="11"/>
      <c r="F425" s="16"/>
      <c r="G425" s="22"/>
      <c r="H425" s="22"/>
    </row>
    <row r="426" spans="1:8" s="27" customFormat="1" ht="12.75">
      <c r="A426" s="22"/>
      <c r="E426" s="11"/>
      <c r="F426" s="16"/>
      <c r="G426" s="22"/>
      <c r="H426" s="22"/>
    </row>
    <row r="427" spans="1:8" s="27" customFormat="1" ht="12.75">
      <c r="A427" s="22"/>
      <c r="E427" s="11"/>
      <c r="F427" s="16"/>
      <c r="G427" s="22"/>
      <c r="H427" s="22"/>
    </row>
    <row r="428" spans="1:8" s="27" customFormat="1" ht="12.75">
      <c r="A428" s="22"/>
      <c r="E428" s="11"/>
      <c r="F428" s="16"/>
      <c r="G428" s="22"/>
      <c r="H428" s="22"/>
    </row>
    <row r="429" spans="1:8" s="27" customFormat="1" ht="12.75">
      <c r="A429" s="22"/>
      <c r="E429" s="11"/>
      <c r="F429" s="16"/>
      <c r="G429" s="22"/>
      <c r="H429" s="22"/>
    </row>
    <row r="430" spans="1:8" s="27" customFormat="1" ht="12.75">
      <c r="A430" s="22"/>
      <c r="E430" s="11"/>
      <c r="F430" s="16"/>
      <c r="G430" s="22"/>
      <c r="H430" s="22"/>
    </row>
    <row r="431" spans="1:8" s="27" customFormat="1" ht="12.75">
      <c r="A431" s="22"/>
      <c r="E431" s="11"/>
      <c r="F431" s="16"/>
      <c r="G431" s="22"/>
      <c r="H431" s="22"/>
    </row>
    <row r="432" spans="1:8" s="27" customFormat="1" ht="12.75">
      <c r="A432" s="22"/>
      <c r="E432" s="11"/>
      <c r="F432" s="16"/>
      <c r="G432" s="22"/>
      <c r="H432" s="22"/>
    </row>
    <row r="433" spans="1:8" s="27" customFormat="1" ht="12.75">
      <c r="A433" s="22"/>
      <c r="E433" s="11"/>
      <c r="F433" s="16"/>
      <c r="G433" s="22"/>
      <c r="H433" s="22"/>
    </row>
    <row r="434" spans="1:8" s="27" customFormat="1" ht="12.75">
      <c r="A434" s="22"/>
      <c r="E434" s="11"/>
      <c r="F434" s="16"/>
      <c r="G434" s="22"/>
      <c r="H434" s="22"/>
    </row>
    <row r="435" spans="1:8" s="27" customFormat="1" ht="12.75">
      <c r="A435" s="22"/>
      <c r="E435" s="11"/>
      <c r="F435" s="16"/>
      <c r="G435" s="22"/>
      <c r="H435" s="22"/>
    </row>
    <row r="436" spans="1:8" s="27" customFormat="1" ht="12.75">
      <c r="A436" s="22"/>
      <c r="E436" s="11"/>
      <c r="F436" s="16"/>
      <c r="G436" s="22"/>
      <c r="H436" s="22"/>
    </row>
    <row r="437" spans="1:8" s="27" customFormat="1" ht="12.75">
      <c r="A437" s="22"/>
      <c r="E437" s="11"/>
      <c r="F437" s="16"/>
      <c r="G437" s="22"/>
      <c r="H437" s="22"/>
    </row>
    <row r="438" spans="1:8" s="27" customFormat="1" ht="12.75">
      <c r="A438" s="22"/>
      <c r="E438" s="11"/>
      <c r="F438" s="16"/>
      <c r="G438" s="22"/>
      <c r="H438" s="22"/>
    </row>
    <row r="439" spans="1:8" s="27" customFormat="1" ht="12.75">
      <c r="A439" s="22"/>
      <c r="E439" s="11"/>
      <c r="F439" s="16"/>
      <c r="G439" s="22"/>
      <c r="H439" s="22"/>
    </row>
    <row r="440" spans="1:8" s="27" customFormat="1" ht="12.75">
      <c r="A440" s="22"/>
      <c r="E440" s="11"/>
      <c r="F440" s="16"/>
      <c r="G440" s="22"/>
      <c r="H440" s="22"/>
    </row>
    <row r="441" spans="1:8" s="27" customFormat="1" ht="12.75">
      <c r="A441" s="22"/>
      <c r="E441" s="11"/>
      <c r="F441" s="16"/>
      <c r="G441" s="22"/>
      <c r="H441" s="22"/>
    </row>
    <row r="442" spans="1:8" s="27" customFormat="1" ht="12.75">
      <c r="A442" s="22"/>
      <c r="E442" s="11"/>
      <c r="F442" s="16"/>
      <c r="G442" s="22"/>
      <c r="H442" s="22"/>
    </row>
    <row r="443" spans="1:8" s="27" customFormat="1" ht="12.75">
      <c r="A443" s="22"/>
      <c r="E443" s="11"/>
      <c r="F443" s="16"/>
      <c r="G443" s="22"/>
      <c r="H443" s="22"/>
    </row>
    <row r="444" spans="1:8" s="27" customFormat="1" ht="12.75">
      <c r="A444" s="22"/>
      <c r="E444" s="11"/>
      <c r="F444" s="16"/>
      <c r="G444" s="22"/>
      <c r="H444" s="22"/>
    </row>
    <row r="445" spans="1:8" s="27" customFormat="1" ht="12.75">
      <c r="A445" s="22"/>
      <c r="E445" s="11"/>
      <c r="F445" s="16"/>
      <c r="G445" s="22"/>
      <c r="H445" s="22"/>
    </row>
    <row r="446" spans="1:8" s="27" customFormat="1" ht="12.75">
      <c r="A446" s="22"/>
      <c r="E446" s="11"/>
      <c r="F446" s="16"/>
      <c r="G446" s="22"/>
      <c r="H446" s="22"/>
    </row>
    <row r="447" spans="1:8" s="27" customFormat="1" ht="12.75">
      <c r="A447" s="22"/>
      <c r="E447" s="11"/>
      <c r="F447" s="16"/>
      <c r="G447" s="22"/>
      <c r="H447" s="22"/>
    </row>
    <row r="448" spans="1:8" s="27" customFormat="1" ht="12.75">
      <c r="A448" s="22"/>
      <c r="E448" s="11"/>
      <c r="F448" s="16"/>
      <c r="G448" s="22"/>
      <c r="H448" s="22"/>
    </row>
    <row r="449" spans="1:8" s="27" customFormat="1" ht="12.75">
      <c r="A449" s="22"/>
      <c r="E449" s="11"/>
      <c r="F449" s="16"/>
      <c r="G449" s="22"/>
      <c r="H449" s="22"/>
    </row>
    <row r="450" spans="1:8" s="27" customFormat="1" ht="12.75">
      <c r="A450" s="22"/>
      <c r="E450" s="11"/>
      <c r="F450" s="16"/>
      <c r="G450" s="22"/>
      <c r="H450" s="22"/>
    </row>
    <row r="451" spans="1:8" s="27" customFormat="1" ht="12.75">
      <c r="A451" s="22"/>
      <c r="E451" s="11"/>
      <c r="F451" s="16"/>
      <c r="G451" s="22"/>
      <c r="H451" s="22"/>
    </row>
    <row r="452" spans="1:8" s="27" customFormat="1" ht="12.75">
      <c r="A452" s="22"/>
      <c r="E452" s="11"/>
      <c r="F452" s="16"/>
      <c r="G452" s="22"/>
      <c r="H452" s="22"/>
    </row>
    <row r="453" spans="1:8" s="27" customFormat="1" ht="12.75">
      <c r="A453" s="22"/>
      <c r="E453" s="11"/>
      <c r="F453" s="16"/>
      <c r="G453" s="22"/>
      <c r="H453" s="22"/>
    </row>
    <row r="454" spans="1:8" s="27" customFormat="1" ht="12.75">
      <c r="A454" s="22"/>
      <c r="E454" s="11"/>
      <c r="F454" s="16"/>
      <c r="G454" s="22"/>
      <c r="H454" s="22"/>
    </row>
    <row r="455" spans="1:8" s="27" customFormat="1" ht="12.75">
      <c r="A455" s="22"/>
      <c r="E455" s="11"/>
      <c r="F455" s="16"/>
      <c r="G455" s="22"/>
      <c r="H455" s="22"/>
    </row>
    <row r="456" spans="1:8" s="27" customFormat="1" ht="12.75">
      <c r="A456" s="22"/>
      <c r="E456" s="11"/>
      <c r="F456" s="16"/>
      <c r="G456" s="22"/>
      <c r="H456" s="22"/>
    </row>
    <row r="457" spans="1:8" s="27" customFormat="1" ht="12.75">
      <c r="A457" s="22"/>
      <c r="E457" s="11"/>
      <c r="F457" s="16"/>
      <c r="G457" s="22"/>
      <c r="H457" s="22"/>
    </row>
    <row r="458" spans="1:8" s="27" customFormat="1" ht="12.75">
      <c r="A458" s="22"/>
      <c r="E458" s="11"/>
      <c r="F458" s="16"/>
      <c r="G458" s="22"/>
      <c r="H458" s="22"/>
    </row>
    <row r="459" spans="1:8" s="27" customFormat="1" ht="12.75">
      <c r="A459" s="22"/>
      <c r="E459" s="11"/>
      <c r="F459" s="16"/>
      <c r="G459" s="22"/>
      <c r="H459" s="22"/>
    </row>
    <row r="460" spans="1:8" s="27" customFormat="1" ht="12.75">
      <c r="A460" s="22"/>
      <c r="E460" s="11"/>
      <c r="F460" s="16"/>
      <c r="G460" s="22"/>
      <c r="H460" s="22"/>
    </row>
    <row r="461" spans="1:8" s="27" customFormat="1" ht="12.75">
      <c r="A461" s="22"/>
      <c r="E461" s="11"/>
      <c r="F461" s="16"/>
      <c r="G461" s="22"/>
      <c r="H461" s="22"/>
    </row>
    <row r="462" spans="1:8" s="27" customFormat="1" ht="12.75">
      <c r="A462" s="22"/>
      <c r="E462" s="11"/>
      <c r="F462" s="16"/>
      <c r="G462" s="22"/>
      <c r="H462" s="22"/>
    </row>
    <row r="463" spans="1:8" s="27" customFormat="1" ht="12.75">
      <c r="A463" s="22"/>
      <c r="E463" s="11"/>
      <c r="F463" s="16"/>
      <c r="G463" s="22"/>
      <c r="H463" s="22"/>
    </row>
    <row r="464" spans="1:8" ht="12.75">
      <c r="A464" s="22"/>
      <c r="B464" s="27"/>
      <c r="C464" s="27"/>
      <c r="D464" s="27"/>
      <c r="E464" s="11"/>
      <c r="G464" s="22"/>
      <c r="H464" s="22"/>
    </row>
    <row r="465" spans="1:8" ht="12.75">
      <c r="A465" s="22"/>
      <c r="B465" s="27"/>
      <c r="C465" s="27"/>
      <c r="D465" s="27"/>
      <c r="E465" s="11"/>
      <c r="G465" s="22"/>
      <c r="H465" s="22"/>
    </row>
    <row r="466" spans="1:8" ht="12.75">
      <c r="A466" s="22"/>
      <c r="B466" s="27"/>
      <c r="C466" s="27"/>
      <c r="D466" s="27"/>
      <c r="E466" s="11"/>
      <c r="G466" s="22"/>
      <c r="H466" s="22"/>
    </row>
    <row r="467" spans="1:8" ht="12.75">
      <c r="A467" s="22"/>
      <c r="B467" s="27"/>
      <c r="C467" s="27"/>
      <c r="D467" s="27"/>
      <c r="E467" s="11"/>
      <c r="G467" s="22"/>
      <c r="H467" s="22"/>
    </row>
    <row r="468" spans="1:8" ht="12.75">
      <c r="A468" s="22"/>
      <c r="B468" s="27"/>
      <c r="C468" s="27"/>
      <c r="D468" s="27"/>
      <c r="E468" s="11"/>
      <c r="G468" s="22"/>
      <c r="H468" s="22"/>
    </row>
    <row r="469" spans="1:8" ht="12.75">
      <c r="A469" s="22"/>
      <c r="B469" s="27"/>
      <c r="C469" s="27"/>
      <c r="D469" s="27"/>
      <c r="E469" s="11"/>
      <c r="G469" s="22"/>
      <c r="H469" s="22"/>
    </row>
    <row r="470" spans="1:8" ht="12.75">
      <c r="A470" s="22"/>
      <c r="B470" s="27"/>
      <c r="C470" s="27"/>
      <c r="D470" s="27"/>
      <c r="E470" s="11"/>
      <c r="G470" s="22"/>
      <c r="H470" s="22"/>
    </row>
    <row r="471" spans="1:8" ht="12.75">
      <c r="A471" s="22"/>
      <c r="B471" s="27"/>
      <c r="C471" s="27"/>
      <c r="D471" s="27"/>
      <c r="E471" s="11"/>
      <c r="G471" s="22"/>
      <c r="H471" s="22"/>
    </row>
    <row r="472" spans="1:8" ht="12.75">
      <c r="A472" s="22"/>
      <c r="B472" s="27"/>
      <c r="C472" s="27"/>
      <c r="D472" s="27"/>
      <c r="E472" s="11"/>
      <c r="G472" s="22"/>
      <c r="H472" s="22"/>
    </row>
    <row r="473" spans="1:8" ht="12.75">
      <c r="A473" s="22"/>
      <c r="B473" s="27"/>
      <c r="C473" s="27"/>
      <c r="D473" s="27"/>
      <c r="E473" s="11"/>
      <c r="G473" s="22"/>
      <c r="H473" s="22"/>
    </row>
    <row r="474" spans="1:8" ht="12.75">
      <c r="A474" s="22"/>
      <c r="B474" s="27"/>
      <c r="C474" s="27"/>
      <c r="D474" s="27"/>
      <c r="E474" s="11"/>
      <c r="G474" s="22"/>
      <c r="H474" s="22"/>
    </row>
    <row r="475" spans="1:8" ht="12.75">
      <c r="A475" s="22"/>
      <c r="B475" s="27"/>
      <c r="C475" s="27"/>
      <c r="D475" s="27"/>
      <c r="E475" s="11"/>
      <c r="G475" s="22"/>
      <c r="H475" s="22"/>
    </row>
    <row r="476" spans="1:8" ht="12.75">
      <c r="A476" s="22"/>
      <c r="B476" s="27"/>
      <c r="C476" s="27"/>
      <c r="D476" s="27"/>
      <c r="E476" s="11"/>
      <c r="G476" s="22"/>
      <c r="H476" s="22"/>
    </row>
    <row r="477" spans="1:8" ht="12.75">
      <c r="A477" s="22"/>
      <c r="B477" s="27"/>
      <c r="C477" s="27"/>
      <c r="D477" s="27"/>
      <c r="E477" s="11"/>
      <c r="G477" s="22"/>
      <c r="H477" s="22"/>
    </row>
    <row r="478" spans="1:8" ht="12.75">
      <c r="A478" s="22"/>
      <c r="B478" s="27"/>
      <c r="C478" s="27"/>
      <c r="D478" s="27"/>
      <c r="E478" s="11"/>
      <c r="G478" s="22"/>
      <c r="H478" s="22"/>
    </row>
    <row r="479" spans="1:8" ht="12.75">
      <c r="A479" s="22"/>
      <c r="B479" s="27"/>
      <c r="C479" s="27"/>
      <c r="D479" s="27"/>
      <c r="E479" s="11"/>
      <c r="G479" s="22"/>
      <c r="H479" s="22"/>
    </row>
    <row r="480" spans="1:8" ht="12.75">
      <c r="A480" s="22"/>
      <c r="B480" s="27"/>
      <c r="C480" s="27"/>
      <c r="D480" s="27"/>
      <c r="E480" s="11"/>
      <c r="G480" s="22"/>
      <c r="H480" s="22"/>
    </row>
    <row r="481" spans="1:8" ht="12.75">
      <c r="A481" s="22"/>
      <c r="B481" s="27"/>
      <c r="C481" s="27"/>
      <c r="D481" s="27"/>
      <c r="E481" s="11"/>
      <c r="G481" s="22"/>
      <c r="H481" s="22"/>
    </row>
    <row r="482" spans="1:8" ht="12.75">
      <c r="A482" s="22"/>
      <c r="B482" s="27"/>
      <c r="C482" s="27"/>
      <c r="D482" s="27"/>
      <c r="E482" s="11"/>
      <c r="G482" s="22"/>
      <c r="H482" s="22"/>
    </row>
    <row r="483" spans="1:8" ht="12.75">
      <c r="A483" s="22"/>
      <c r="B483" s="27"/>
      <c r="C483" s="27"/>
      <c r="D483" s="27"/>
      <c r="E483" s="11"/>
      <c r="G483" s="22"/>
      <c r="H483" s="22"/>
    </row>
    <row r="484" spans="1:8" ht="12.75">
      <c r="A484" s="22"/>
      <c r="B484" s="27"/>
      <c r="C484" s="27"/>
      <c r="D484" s="27"/>
      <c r="E484" s="11"/>
      <c r="G484" s="22"/>
      <c r="H484" s="22"/>
    </row>
    <row r="485" spans="1:8" ht="12.75">
      <c r="A485" s="22"/>
      <c r="B485" s="27"/>
      <c r="C485" s="27"/>
      <c r="D485" s="27"/>
      <c r="E485" s="11"/>
      <c r="G485" s="22"/>
      <c r="H485" s="22"/>
    </row>
    <row r="486" spans="1:8" ht="12.75">
      <c r="A486" s="22"/>
      <c r="B486" s="27"/>
      <c r="C486" s="27"/>
      <c r="D486" s="27"/>
      <c r="E486" s="11"/>
      <c r="G486" s="22"/>
      <c r="H486" s="22"/>
    </row>
    <row r="487" spans="1:8" ht="12.75">
      <c r="A487" s="22"/>
      <c r="B487" s="27"/>
      <c r="C487" s="27"/>
      <c r="D487" s="27"/>
      <c r="E487" s="11"/>
      <c r="G487" s="22"/>
      <c r="H487" s="22"/>
    </row>
    <row r="488" spans="1:8" ht="12.75">
      <c r="A488" s="22"/>
      <c r="B488" s="27"/>
      <c r="C488" s="27"/>
      <c r="D488" s="27"/>
      <c r="E488" s="11"/>
      <c r="G488" s="22"/>
      <c r="H488" s="22"/>
    </row>
    <row r="489" spans="1:5" ht="12.75">
      <c r="A489" s="22"/>
      <c r="B489" s="27"/>
      <c r="C489" s="27"/>
      <c r="D489" s="27"/>
      <c r="E489" s="11"/>
    </row>
    <row r="490" spans="1:5" ht="12.75">
      <c r="A490" s="22"/>
      <c r="B490" s="27"/>
      <c r="C490" s="27"/>
      <c r="D490" s="27"/>
      <c r="E490" s="11"/>
    </row>
    <row r="491" spans="1:5" ht="12.75">
      <c r="A491" s="22"/>
      <c r="B491" s="27"/>
      <c r="C491" s="27"/>
      <c r="D491" s="27"/>
      <c r="E491" s="11"/>
    </row>
  </sheetData>
  <sheetProtection/>
  <printOptions/>
  <pageMargins left="0.5905511811023623" right="0.3937007874015748" top="0.7874015748031497" bottom="0.5905511811023623" header="0.5118110236220472" footer="0.5118110236220472"/>
  <pageSetup fitToHeight="2" fitToWidth="1" horizontalDpi="600" verticalDpi="600" orientation="portrait" paperSize="9" scale="80" r:id="rId1"/>
  <ignoredErrors>
    <ignoredError sqref="F29 F30:F40 F25:F28 F17:F19 F15 F20:F22 F10:F14 F16 F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SteMi</dc:creator>
  <cp:keywords/>
  <dc:description/>
  <cp:lastModifiedBy>rybak</cp:lastModifiedBy>
  <cp:lastPrinted>2009-05-22T07:27:13Z</cp:lastPrinted>
  <dcterms:created xsi:type="dcterms:W3CDTF">2007-04-22T20:02:06Z</dcterms:created>
  <dcterms:modified xsi:type="dcterms:W3CDTF">2009-05-22T08:00:51Z</dcterms:modified>
  <cp:category/>
  <cp:version/>
  <cp:contentType/>
  <cp:contentStatus/>
</cp:coreProperties>
</file>